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  <sheet name="Sheet2" sheetId="2" r:id="rId2"/>
  </sheets>
  <definedNames>
    <definedName name="Choice">'Sheet2'!$I$2:$I$11</definedName>
  </definedNames>
  <calcPr fullCalcOnLoad="1"/>
</workbook>
</file>

<file path=xl/sharedStrings.xml><?xml version="1.0" encoding="utf-8"?>
<sst xmlns="http://schemas.openxmlformats.org/spreadsheetml/2006/main" count="54" uniqueCount="39">
  <si>
    <t>a</t>
  </si>
  <si>
    <t>b</t>
  </si>
  <si>
    <t>c</t>
  </si>
  <si>
    <t>d</t>
  </si>
  <si>
    <t>by Steven J. Wilson</t>
  </si>
  <si>
    <t>max</t>
  </si>
  <si>
    <t>t</t>
  </si>
  <si>
    <t>x(t)</t>
  </si>
  <si>
    <t>y(t)</t>
  </si>
  <si>
    <t>min</t>
  </si>
  <si>
    <t>Max:</t>
  </si>
  <si>
    <t>Min:</t>
  </si>
  <si>
    <t>t:</t>
  </si>
  <si>
    <t>interval</t>
  </si>
  <si>
    <t>Polar</t>
  </si>
  <si>
    <t>f(t)</t>
  </si>
  <si>
    <t>Parabolic</t>
  </si>
  <si>
    <t>Coordinate System:</t>
  </si>
  <si>
    <t>Elliptic</t>
  </si>
  <si>
    <t>Bipolar</t>
  </si>
  <si>
    <t>Rectangular</t>
  </si>
  <si>
    <t>Choice</t>
  </si>
  <si>
    <t>f(t) =</t>
  </si>
  <si>
    <t>Choice:</t>
  </si>
  <si>
    <t>Rectangular: y = f(x)</t>
  </si>
  <si>
    <t>Polar: r = f(t)</t>
  </si>
  <si>
    <t>Parabolic: v = f(u)</t>
  </si>
  <si>
    <t>Elliptic: u = f(v)</t>
  </si>
  <si>
    <t>Bipolar: u = f(v)</t>
  </si>
  <si>
    <t>Curvilinear Coordinates and the Logarithmic Function</t>
  </si>
  <si>
    <t>ln(</t>
  </si>
  <si>
    <t>Bipolar: v = f(u)</t>
  </si>
  <si>
    <t>Elliptic: v = f(u)</t>
  </si>
  <si>
    <t>Parabolic: u = f(v)</t>
  </si>
  <si>
    <t>Polar: t = f(r)</t>
  </si>
  <si>
    <t>Rectangular: x = f(y)</t>
  </si>
  <si>
    <t>InvPolar</t>
  </si>
  <si>
    <t>InvElliptic</t>
  </si>
  <si>
    <t>InvBipolar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</si>
</sst>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Sheet2!$R$16:$R$816</c:f>
              <c:numCache>
                <c:ptCount val="801"/>
                <c:pt idx="0">
                  <c:v>-5.8808737723639934</c:v>
                </c:pt>
                <c:pt idx="1">
                  <c:v>-0.8151848870823513</c:v>
                </c:pt>
                <c:pt idx="2">
                  <c:v>-0.4760774862188155</c:v>
                </c:pt>
                <c:pt idx="3">
                  <c:v>-0.266077580349804</c:v>
                </c:pt>
                <c:pt idx="4">
                  <c:v>-0.10603680931467414</c:v>
                </c:pt>
                <c:pt idx="5">
                  <c:v>0.027979172845716303</c:v>
                </c:pt>
                <c:pt idx="6">
                  <c:v>0.1462387504630939</c:v>
                </c:pt>
                <c:pt idx="7">
                  <c:v>0.2539986188733364</c:v>
                </c:pt>
                <c:pt idx="8">
                  <c:v>0.3542554388506216</c:v>
                </c:pt>
                <c:pt idx="9">
                  <c:v>0.4488438746013919</c:v>
                </c:pt>
                <c:pt idx="10">
                  <c:v>0.5389439438033509</c:v>
                </c:pt>
                <c:pt idx="11">
                  <c:v>0.6253410720378448</c:v>
                </c:pt>
                <c:pt idx="12">
                  <c:v>0.708570176807106</c:v>
                </c:pt>
                <c:pt idx="13">
                  <c:v>0.7890004975279163</c:v>
                </c:pt>
                <c:pt idx="14">
                  <c:v>0.8668880407113565</c:v>
                </c:pt>
                <c:pt idx="15">
                  <c:v>0.9424093351288324</c:v>
                </c:pt>
                <c:pt idx="16">
                  <c:v>1.0156839041653742</c:v>
                </c:pt>
                <c:pt idx="17">
                  <c:v>1.0867896642216257</c:v>
                </c:pt>
                <c:pt idx="18">
                  <c:v>1.1557737423472338</c:v>
                </c:pt>
                <c:pt idx="19">
                  <c:v>1.2226602435727982</c:v>
                </c:pt>
                <c:pt idx="20">
                  <c:v>1.2874559369001801</c:v>
                </c:pt>
                <c:pt idx="21">
                  <c:v>1.3501544902165215</c:v>
                </c:pt>
                <c:pt idx="22">
                  <c:v>1.410739673986579</c:v>
                </c:pt>
                <c:pt idx="23">
                  <c:v>1.4691878194062753</c:v>
                </c:pt>
                <c:pt idx="24">
                  <c:v>1.5254697291301091</c:v>
                </c:pt>
                <c:pt idx="25">
                  <c:v>1.5795521803250019</c:v>
                </c:pt>
                <c:pt idx="26">
                  <c:v>1.6313991201705007</c:v>
                </c:pt>
                <c:pt idx="27">
                  <c:v>1.6809726265469294</c:v>
                </c:pt>
                <c:pt idx="28">
                  <c:v>1.7282336874435211</c:v>
                </c:pt>
                <c:pt idx="29">
                  <c:v>1.773142838947307</c:v>
                </c:pt>
                <c:pt idx="30">
                  <c:v>1.8156606918158833</c:v>
                </c:pt>
                <c:pt idx="31">
                  <c:v>1.8557483694432497</c:v>
                </c:pt>
                <c:pt idx="32">
                  <c:v>1.893367874719223</c:v>
                </c:pt>
                <c:pt idx="33">
                  <c:v>1.9284823993248863</c:v>
                </c:pt>
                <c:pt idx="34">
                  <c:v>1.9610565860271054</c:v>
                </c:pt>
                <c:pt idx="35">
                  <c:v>1.9910567522724054</c:v>
                </c:pt>
                <c:pt idx="36">
                  <c:v>2.018451081647629</c:v>
                </c:pt>
                <c:pt idx="37">
                  <c:v>2.043209788437539</c:v>
                </c:pt>
                <c:pt idx="38">
                  <c:v>2.0653052594699335</c:v>
                </c:pt>
                <c:pt idx="39">
                  <c:v>2.0847121766253016</c:v>
                </c:pt>
                <c:pt idx="40">
                  <c:v>2.1014076227472405</c:v>
                </c:pt>
                <c:pt idx="41">
                  <c:v>2.115371173182228</c:v>
                </c:pt>
                <c:pt idx="42">
                  <c:v>2.1265849747728955</c:v>
                </c:pt>
                <c:pt idx="43">
                  <c:v>2.1350338138050837</c:v>
                </c:pt>
                <c:pt idx="44">
                  <c:v>2.1407051741483576</c:v>
                </c:pt>
                <c:pt idx="45">
                  <c:v>2.1435892866190343</c:v>
                </c:pt>
                <c:pt idx="46">
                  <c:v>2.1436791704238125</c:v>
                </c:pt>
                <c:pt idx="47">
                  <c:v>2.1409706674028035</c:v>
                </c:pt>
                <c:pt idx="48">
                  <c:v>2.1354624696768973</c:v>
                </c:pt>
                <c:pt idx="49">
                  <c:v>2.1271561412109903</c:v>
                </c:pt>
                <c:pt idx="50">
                  <c:v>2.116056133727767</c:v>
                </c:pt>
                <c:pt idx="51">
                  <c:v>2.102169797343408</c:v>
                </c:pt>
                <c:pt idx="52">
                  <c:v>2.085507386244207</c:v>
                </c:pt>
                <c:pt idx="53">
                  <c:v>2.066082059679782</c:v>
                </c:pt>
                <c:pt idx="54">
                  <c:v>2.0439098785126273</c:v>
                </c:pt>
                <c:pt idx="55">
                  <c:v>2.0190097975339274</c:v>
                </c:pt>
                <c:pt idx="56">
                  <c:v>1.9914036537308581</c:v>
                </c:pt>
                <c:pt idx="57">
                  <c:v>1.9611161506699994</c:v>
                </c:pt>
                <c:pt idx="58">
                  <c:v>1.9281748391444988</c:v>
                </c:pt>
                <c:pt idx="59">
                  <c:v>1.8926100942184698</c:v>
                </c:pt>
                <c:pt idx="60">
                  <c:v>1.854455088790467</c:v>
                </c:pt>
                <c:pt idx="61">
                  <c:v>1.8137457637882373</c:v>
                </c:pt>
                <c:pt idx="62">
                  <c:v>1.7705207950990771</c:v>
                </c:pt>
                <c:pt idx="63">
                  <c:v>1.724821557333655</c:v>
                </c:pt>
                <c:pt idx="64">
                  <c:v>1.6766920845159712</c:v>
                </c:pt>
                <c:pt idx="65">
                  <c:v>1.6261790277879073</c:v>
                </c:pt>
                <c:pt idx="66">
                  <c:v>1.573331610213533</c:v>
                </c:pt>
                <c:pt idx="67">
                  <c:v>1.5182015787657344</c:v>
                </c:pt>
                <c:pt idx="68">
                  <c:v>1.4608431535757918</c:v>
                </c:pt>
                <c:pt idx="69">
                  <c:v>1.4013129745250845</c:v>
                </c:pt>
                <c:pt idx="70">
                  <c:v>1.339670045257139</c:v>
                </c:pt>
                <c:pt idx="71">
                  <c:v>1.2759756746875788</c:v>
                </c:pt>
                <c:pt idx="72">
                  <c:v>1.2102934160892729</c:v>
                </c:pt>
                <c:pt idx="73">
                  <c:v>1.1426890038299011</c:v>
                </c:pt>
                <c:pt idx="74">
                  <c:v>1.0732302878393531</c:v>
                </c:pt>
                <c:pt idx="75">
                  <c:v>1.0019871658846935</c:v>
                </c:pt>
                <c:pt idx="76">
                  <c:v>0.9290315137309552</c:v>
                </c:pt>
                <c:pt idx="77">
                  <c:v>0.8544371132666021</c:v>
                </c:pt>
                <c:pt idx="78">
                  <c:v>0.7782795786732307</c:v>
                </c:pt>
                <c:pt idx="79">
                  <c:v>0.7006362807198178</c:v>
                </c:pt>
                <c:pt idx="80">
                  <c:v>0.6215862692626748</c:v>
                </c:pt>
                <c:pt idx="81">
                  <c:v>0.5412101940331007</c:v>
                </c:pt>
                <c:pt idx="82">
                  <c:v>0.4595902237956251</c:v>
                </c:pt>
                <c:pt idx="83">
                  <c:v>0.3768099639605828</c:v>
                </c:pt>
                <c:pt idx="84">
                  <c:v>0.2929543727356745</c:v>
                </c:pt>
                <c:pt idx="85">
                  <c:v>0.2081096759020042</c:v>
                </c:pt>
                <c:pt idx="86">
                  <c:v>0.12236328030096029</c:v>
                </c:pt>
                <c:pt idx="87">
                  <c:v>0.035803686119074744</c:v>
                </c:pt>
                <c:pt idx="88">
                  <c:v>-0.05147960194118516</c:v>
                </c:pt>
                <c:pt idx="89">
                  <c:v>-0.13939616451603856</c:v>
                </c:pt>
                <c:pt idx="90">
                  <c:v>-0.22785475837105332</c:v>
                </c:pt>
                <c:pt idx="91">
                  <c:v>-0.3167634080378894</c:v>
                </c:pt>
                <c:pt idx="92">
                  <c:v>-0.40602949820654355</c:v>
                </c:pt>
                <c:pt idx="93">
                  <c:v>-0.4955598667820367</c:v>
                </c:pt>
                <c:pt idx="94">
                  <c:v>-0.5852608985139991</c:v>
                </c:pt>
                <c:pt idx="95">
                  <c:v>-0.6750386191072745</c:v>
                </c:pt>
                <c:pt idx="96">
                  <c:v>-0.7647987897212987</c:v>
                </c:pt>
                <c:pt idx="97">
                  <c:v>-0.8544470017658083</c:v>
                </c:pt>
                <c:pt idx="98">
                  <c:v>-0.9438887719002286</c:v>
                </c:pt>
                <c:pt idx="99">
                  <c:v>-1.0330296371440384</c:v>
                </c:pt>
                <c:pt idx="100">
                  <c:v>-1.1217752500053628</c:v>
                </c:pt>
                <c:pt idx="101">
                  <c:v>-1.2100314735351023</c:v>
                </c:pt>
                <c:pt idx="102">
                  <c:v>-1.2977044762140888</c:v>
                </c:pt>
                <c:pt idx="103">
                  <c:v>-1.384700826580919</c:v>
                </c:pt>
                <c:pt idx="104">
                  <c:v>-1.4709275875084802</c:v>
                </c:pt>
                <c:pt idx="105">
                  <c:v>-1.5562924100374973</c:v>
                </c:pt>
                <c:pt idx="106">
                  <c:v>-1.6407036266759618</c:v>
                </c:pt>
                <c:pt idx="107">
                  <c:v>-1.7240703440737921</c:v>
                </c:pt>
                <c:pt idx="108">
                  <c:v>-1.8063025349827355</c:v>
                </c:pt>
                <c:pt idx="109">
                  <c:v>-1.8873111294121918</c:v>
                </c:pt>
                <c:pt idx="110">
                  <c:v>-1.9670081048924826</c:v>
                </c:pt>
                <c:pt idx="111">
                  <c:v>-2.045306575757896</c:v>
                </c:pt>
                <c:pt idx="112">
                  <c:v>-2.1221208813628323</c:v>
                </c:pt>
                <c:pt idx="113">
                  <c:v>-2.197366673145366</c:v>
                </c:pt>
                <c:pt idx="114">
                  <c:v>-2.2709610004536867</c:v>
                </c:pt>
                <c:pt idx="115">
                  <c:v>-2.3428223950520373</c:v>
                </c:pt>
                <c:pt idx="116">
                  <c:v>-2.412870954224033</c:v>
                </c:pt>
                <c:pt idx="117">
                  <c:v>-2.4810284223925887</c:v>
                </c:pt>
                <c:pt idx="118">
                  <c:v>-2.5472182711771088</c:v>
                </c:pt>
                <c:pt idx="119">
                  <c:v>-2.6113657778100476</c:v>
                </c:pt>
                <c:pt idx="120">
                  <c:v>-2.673398101836552</c:v>
                </c:pt>
                <c:pt idx="121">
                  <c:v>-2.733244360022474</c:v>
                </c:pt>
                <c:pt idx="122">
                  <c:v>-2.7908356993978147</c:v>
                </c:pt>
                <c:pt idx="123">
                  <c:v>-2.846105368364355</c:v>
                </c:pt>
                <c:pt idx="124">
                  <c:v>-2.8989887857981294</c:v>
                </c:pt>
                <c:pt idx="125">
                  <c:v>-2.9494236080792504</c:v>
                </c:pt>
                <c:pt idx="126">
                  <c:v>-2.997349793983602</c:v>
                </c:pt>
                <c:pt idx="127">
                  <c:v>-3.0427096673729137</c:v>
                </c:pt>
                <c:pt idx="128">
                  <c:v>-3.085447977621833</c:v>
                </c:pt>
                <c:pt idx="129">
                  <c:v>-3.125511957722747</c:v>
                </c:pt>
                <c:pt idx="130">
                  <c:v>-3.1628513800113236</c:v>
                </c:pt>
                <c:pt idx="131">
                  <c:v>-3.197418609457984</c:v>
                </c:pt>
                <c:pt idx="132">
                  <c:v>-3.2291686544728284</c:v>
                </c:pt>
                <c:pt idx="133">
                  <c:v>-3.258059215173891</c:v>
                </c:pt>
                <c:pt idx="134">
                  <c:v>-3.2840507290710304</c:v>
                </c:pt>
                <c:pt idx="135">
                  <c:v>-3.307106414120168</c:v>
                </c:pt>
                <c:pt idx="136">
                  <c:v>-3.327192309105129</c:v>
                </c:pt>
                <c:pt idx="137">
                  <c:v>-3.344277311306834</c:v>
                </c:pt>
                <c:pt idx="138">
                  <c:v>-3.358333211422196</c:v>
                </c:pt>
                <c:pt idx="139">
                  <c:v>-3.3693347256976667</c:v>
                </c:pt>
                <c:pt idx="140">
                  <c:v>-3.377259525245019</c:v>
                </c:pt>
                <c:pt idx="141">
                  <c:v>-3.382088262509651</c:v>
                </c:pt>
                <c:pt idx="142">
                  <c:v>-3.383804594864356</c:v>
                </c:pt>
                <c:pt idx="143">
                  <c:v>-3.382395205304289</c:v>
                </c:pt>
                <c:pt idx="144">
                  <c:v>-3.3778498202215506</c:v>
                </c:pt>
                <c:pt idx="145">
                  <c:v>-3.3701612242406447</c:v>
                </c:pt>
                <c:pt idx="146">
                  <c:v>-3.3593252720988067</c:v>
                </c:pt>
                <c:pt idx="147">
                  <c:v>-3.3453408975580428</c:v>
                </c:pt>
                <c:pt idx="148">
                  <c:v>-3.3282101193385274</c:v>
                </c:pt>
                <c:pt idx="149">
                  <c:v>-3.3079380440658293</c:v>
                </c:pt>
                <c:pt idx="150">
                  <c:v>-3.2845328662273063</c:v>
                </c:pt>
                <c:pt idx="151">
                  <c:v>-3.2580058651358175</c:v>
                </c:pt>
                <c:pt idx="152">
                  <c:v>-3.2283713989017784</c:v>
                </c:pt>
                <c:pt idx="153">
                  <c:v>-3.195646895417405</c:v>
                </c:pt>
                <c:pt idx="154">
                  <c:v>-3.1598528403598825</c:v>
                </c:pt>
                <c:pt idx="155">
                  <c:v>-3.121012762222964</c:v>
                </c:pt>
                <c:pt idx="156">
                  <c:v>-3.0791532143894167</c:v>
                </c:pt>
                <c:pt idx="157">
                  <c:v>-3.0343037542594757</c:v>
                </c:pt>
                <c:pt idx="158">
                  <c:v>-2.9864969194533404</c:v>
                </c:pt>
                <c:pt idx="159">
                  <c:v>-2.9357682011084982</c:v>
                </c:pt>
                <c:pt idx="160">
                  <c:v>-2.88215601429542</c:v>
                </c:pt>
                <c:pt idx="161">
                  <c:v>-2.8257016655779834</c:v>
                </c:pt>
                <c:pt idx="162">
                  <c:v>-2.766449317747658</c:v>
                </c:pt>
                <c:pt idx="163">
                  <c:v>-2.7044459517631614</c:v>
                </c:pt>
                <c:pt idx="164">
                  <c:v>-2.6397413259300566</c:v>
                </c:pt>
                <c:pt idx="165">
                  <c:v>-2.5723879323573233</c:v>
                </c:pt>
                <c:pt idx="166">
                  <c:v>-2.5024409507305454</c:v>
                </c:pt>
                <c:pt idx="167">
                  <c:v>-2.429958199443992</c:v>
                </c:pt>
                <c:pt idx="168">
                  <c:v>-2.3550000841363</c:v>
                </c:pt>
                <c:pt idx="169">
                  <c:v>-2.277629543677059</c:v>
                </c:pt>
                <c:pt idx="170">
                  <c:v>-2.1979119936539657</c:v>
                </c:pt>
                <c:pt idx="171">
                  <c:v>-2.115915267412657</c:v>
                </c:pt>
                <c:pt idx="172">
                  <c:v>-2.0317095547036317</c:v>
                </c:pt>
                <c:pt idx="173">
                  <c:v>-1.9453673379930978</c:v>
                </c:pt>
                <c:pt idx="174">
                  <c:v>-1.856963326496629</c:v>
                </c:pt>
                <c:pt idx="175">
                  <c:v>-1.7665743879969042</c:v>
                </c:pt>
                <c:pt idx="176">
                  <c:v>-1.6742794785087918</c:v>
                </c:pt>
                <c:pt idx="177">
                  <c:v>-1.5801595698572706</c:v>
                </c:pt>
                <c:pt idx="178">
                  <c:v>-1.4842975752355014</c:v>
                </c:pt>
                <c:pt idx="179">
                  <c:v>-1.38677827281247</c:v>
                </c:pt>
                <c:pt idx="180">
                  <c:v>-1.2876882274615231</c:v>
                </c:pt>
                <c:pt idx="181">
                  <c:v>-1.1871157106827706</c:v>
                </c:pt>
                <c:pt idx="182">
                  <c:v>-1.0851506187942541</c:v>
                </c:pt>
                <c:pt idx="183">
                  <c:v>-0.9818843894684611</c:v>
                </c:pt>
                <c:pt idx="184">
                  <c:v>-0.8774099166922094</c:v>
                </c:pt>
                <c:pt idx="185">
                  <c:v>-0.7718214642296445</c:v>
                </c:pt>
                <c:pt idx="186">
                  <c:v>-0.6652145776695476</c:v>
                </c:pt>
                <c:pt idx="187">
                  <c:v>-0.5576859951393808</c:v>
                </c:pt>
                <c:pt idx="188">
                  <c:v>-0.44933355676997216</c:v>
                </c:pt>
                <c:pt idx="189">
                  <c:v>-0.3402561129959895</c:v>
                </c:pt>
                <c:pt idx="190">
                  <c:v>-0.23055343177831467</c:v>
                </c:pt>
                <c:pt idx="191">
                  <c:v>-0.1203261048357399</c:v>
                </c:pt>
                <c:pt idx="192">
                  <c:v>-0.0096754529742151</c:v>
                </c:pt>
                <c:pt idx="193">
                  <c:v>0.10129656939703294</c:v>
                </c:pt>
                <c:pt idx="194">
                  <c:v>0.2124874704725885</c:v>
                </c:pt>
                <c:pt idx="195">
                  <c:v>0.32379431789029817</c:v>
                </c:pt>
                <c:pt idx="196">
                  <c:v>0.435113836111582</c:v>
                </c:pt>
                <c:pt idx="197">
                  <c:v>0.5463425042507098</c:v>
                </c:pt>
                <c:pt idx="198">
                  <c:v>0.6573766542604833</c:v>
                </c:pt>
                <c:pt idx="199">
                  <c:v>0.7681125693813691</c:v>
                </c:pt>
                <c:pt idx="200">
                  <c:v>0.8784465827609901</c:v>
                </c:pt>
                <c:pt idx="201">
                  <c:v>0.9882751761504899</c:v>
                </c:pt>
                <c:pt idx="202">
                  <c:v>1.0974950785841386</c:v>
                </c:pt>
                <c:pt idx="203">
                  <c:v>1.2060033649486905</c:v>
                </c:pt>
                <c:pt idx="204">
                  <c:v>1.3136975543488534</c:v>
                </c:pt>
                <c:pt idx="205">
                  <c:v>1.4204757081753736</c:v>
                </c:pt>
                <c:pt idx="206">
                  <c:v>1.5262365277826209</c:v>
                </c:pt>
                <c:pt idx="207">
                  <c:v>1.6308794516826914</c:v>
                </c:pt>
                <c:pt idx="208">
                  <c:v>1.7343047521634403</c:v>
                </c:pt>
                <c:pt idx="209">
                  <c:v>1.8364136312385093</c:v>
                </c:pt>
                <c:pt idx="210">
                  <c:v>1.9371083158377669</c:v>
                </c:pt>
                <c:pt idx="211">
                  <c:v>2.036292152147391</c:v>
                </c:pt>
                <c:pt idx="212">
                  <c:v>2.1338696990094057</c:v>
                </c:pt>
                <c:pt idx="213">
                  <c:v>2.2297468202915174</c:v>
                </c:pt>
                <c:pt idx="214">
                  <c:v>2.3238307761388133</c:v>
                </c:pt>
                <c:pt idx="215">
                  <c:v>2.416030313019911</c:v>
                </c:pt>
                <c:pt idx="216">
                  <c:v>2.506255752481352</c:v>
                </c:pt>
                <c:pt idx="217">
                  <c:v>2.594419078525034</c:v>
                </c:pt>
                <c:pt idx="218">
                  <c:v>2.6804340235247355</c:v>
                </c:pt>
                <c:pt idx="219">
                  <c:v>2.764216152599218</c:v>
                </c:pt>
                <c:pt idx="220">
                  <c:v>2.8456829463606663</c:v>
                </c:pt>
                <c:pt idx="221">
                  <c:v>2.924753881958673</c:v>
                </c:pt>
                <c:pt idx="222">
                  <c:v>3.001350512341691</c:v>
                </c:pt>
                <c:pt idx="223">
                  <c:v>3.0753965436593194</c:v>
                </c:pt>
                <c:pt idx="224">
                  <c:v>3.146817910730529</c:v>
                </c:pt>
                <c:pt idx="225">
                  <c:v>3.215542850504785</c:v>
                </c:pt>
                <c:pt idx="226">
                  <c:v>3.2815019734447546</c:v>
                </c:pt>
                <c:pt idx="227">
                  <c:v>3.344628332761197</c:v>
                </c:pt>
                <c:pt idx="228">
                  <c:v>3.4048574914326997</c:v>
                </c:pt>
                <c:pt idx="229">
                  <c:v>3.462127586944822</c:v>
                </c:pt>
                <c:pt idx="230">
                  <c:v>3.516379393685426</c:v>
                </c:pt>
                <c:pt idx="231">
                  <c:v>3.5675563829350017</c:v>
                </c:pt>
                <c:pt idx="232">
                  <c:v>3.6156047803931517</c:v>
                </c:pt>
                <c:pt idx="233">
                  <c:v>3.6604736211845683</c:v>
                </c:pt>
                <c:pt idx="234">
                  <c:v>3.7021148022901533</c:v>
                </c:pt>
                <c:pt idx="235">
                  <c:v>3.7404831323514105</c:v>
                </c:pt>
                <c:pt idx="236">
                  <c:v>3.775536378798571</c:v>
                </c:pt>
                <c:pt idx="237">
                  <c:v>3.807235312255396</c:v>
                </c:pt>
                <c:pt idx="238">
                  <c:v>3.8355437481761916</c:v>
                </c:pt>
                <c:pt idx="239">
                  <c:v>3.8604285856730645</c:v>
                </c:pt>
                <c:pt idx="240">
                  <c:v>3.881859843494061</c:v>
                </c:pt>
                <c:pt idx="241">
                  <c:v>3.8998106931155228</c:v>
                </c:pt>
                <c:pt idx="242">
                  <c:v>3.9142574889146244</c:v>
                </c:pt>
                <c:pt idx="243">
                  <c:v>3.925179795390766</c:v>
                </c:pt>
                <c:pt idx="244">
                  <c:v>3.932560411407299</c:v>
                </c:pt>
                <c:pt idx="245">
                  <c:v>3.936385391427759</c:v>
                </c:pt>
                <c:pt idx="246">
                  <c:v>3.9366440637236333</c:v>
                </c:pt>
                <c:pt idx="247">
                  <c:v>3.9333290455334757</c:v>
                </c:pt>
                <c:pt idx="248">
                  <c:v>3.926436255156061</c:v>
                </c:pt>
                <c:pt idx="249">
                  <c:v>3.9159649209630896</c:v>
                </c:pt>
                <c:pt idx="250">
                  <c:v>3.9019175873198626</c:v>
                </c:pt>
                <c:pt idx="251">
                  <c:v>3.8843001174052123</c:v>
                </c:pt>
                <c:pt idx="252">
                  <c:v>3.8631216929248864</c:v>
                </c:pt>
                <c:pt idx="253">
                  <c:v>3.8383948107154917</c:v>
                </c:pt>
                <c:pt idx="254">
                  <c:v>3.8101352762389857</c:v>
                </c:pt>
                <c:pt idx="255">
                  <c:v>3.7783621939706484</c:v>
                </c:pt>
                <c:pt idx="256">
                  <c:v>3.7430979546863763</c:v>
                </c:pt>
                <c:pt idx="257">
                  <c:v>3.7043682196580097</c:v>
                </c:pt>
                <c:pt idx="258">
                  <c:v>3.662201901768347</c:v>
                </c:pt>
                <c:pt idx="259">
                  <c:v>3.616631143560402</c:v>
                </c:pt>
                <c:pt idx="260">
                  <c:v>3.567691292238263</c:v>
                </c:pt>
                <c:pt idx="261">
                  <c:v>3.515420871639865</c:v>
                </c:pt>
                <c:pt idx="262">
                  <c:v>3.459861551204826</c:v>
                </c:pt>
                <c:pt idx="263">
                  <c:v>3.401058111963237</c:v>
                </c:pt>
                <c:pt idx="264">
                  <c:v>3.3390584095742373</c:v>
                </c:pt>
                <c:pt idx="265">
                  <c:v>3.2739133344458593</c:v>
                </c:pt>
                <c:pt idx="266">
                  <c:v>3.2056767689705135</c:v>
                </c:pt>
                <c:pt idx="267">
                  <c:v>3.1344055419130634</c:v>
                </c:pt>
                <c:pt idx="268">
                  <c:v>3.060159379991237</c:v>
                </c:pt>
                <c:pt idx="269">
                  <c:v>2.983000856690783</c:v>
                </c:pt>
                <c:pt idx="270">
                  <c:v>2.9029953383602694</c:v>
                </c:pt>
                <c:pt idx="271">
                  <c:v>2.8202109276332035</c:v>
                </c:pt>
                <c:pt idx="272">
                  <c:v>2.734718404227481</c:v>
                </c:pt>
                <c:pt idx="273">
                  <c:v>2.6465911631747954</c:v>
                </c:pt>
                <c:pt idx="274">
                  <c:v>2.5559051505350783</c:v>
                </c:pt>
                <c:pt idx="275">
                  <c:v>2.4627387966533303</c:v>
                </c:pt>
                <c:pt idx="276">
                  <c:v>2.36717294701867</c:v>
                </c:pt>
                <c:pt idx="277">
                  <c:v>2.2692907907876143</c:v>
                </c:pt>
                <c:pt idx="278">
                  <c:v>2.1691777870359505</c:v>
                </c:pt>
                <c:pt idx="279">
                  <c:v>2.0669215888055787</c:v>
                </c:pt>
                <c:pt idx="280">
                  <c:v>1.9626119650149252</c:v>
                </c:pt>
                <c:pt idx="281">
                  <c:v>1.8563407203036213</c:v>
                </c:pt>
                <c:pt idx="282">
                  <c:v>1.7482016128839457</c:v>
                </c:pt>
                <c:pt idx="283">
                  <c:v>1.638290270473609</c:v>
                </c:pt>
                <c:pt idx="284">
                  <c:v>1.5267041043863232</c:v>
                </c:pt>
                <c:pt idx="285">
                  <c:v>1.4135422218581992</c:v>
                </c:pt>
                <c:pt idx="286">
                  <c:v>1.2989053366898968</c:v>
                </c:pt>
                <c:pt idx="287">
                  <c:v>1.1828956782861075</c:v>
                </c:pt>
                <c:pt idx="288">
                  <c:v>1.0656168991753014</c:v>
                </c:pt>
                <c:pt idx="289">
                  <c:v>0.947173981094364</c:v>
                </c:pt>
                <c:pt idx="290">
                  <c:v>0.8276731397241435</c:v>
                </c:pt>
                <c:pt idx="291">
                  <c:v>0.7072217281630758</c:v>
                </c:pt>
                <c:pt idx="292">
                  <c:v>0.5859281392274875</c:v>
                </c:pt>
                <c:pt idx="293">
                  <c:v>0.463901706668346</c:v>
                </c:pt>
                <c:pt idx="294">
                  <c:v>0.34125260539511637</c:v>
                </c:pt>
                <c:pt idx="295">
                  <c:v>0.21809175079862547</c:v>
                </c:pt>
                <c:pt idx="296">
                  <c:v>0.09453069726555656</c:v>
                </c:pt>
                <c:pt idx="297">
                  <c:v>-0.029318464021771923</c:v>
                </c:pt>
                <c:pt idx="298">
                  <c:v>-0.15334320790620132</c:v>
                </c:pt>
                <c:pt idx="299">
                  <c:v>-0.27743067860209664</c:v>
                </c:pt>
                <c:pt idx="300">
                  <c:v>-0.4014677934717064</c:v>
                </c:pt>
                <c:pt idx="301">
                  <c:v>-0.5253413471356615</c:v>
                </c:pt>
                <c:pt idx="302">
                  <c:v>-0.6489381158211678</c:v>
                </c:pt>
                <c:pt idx="303">
                  <c:v>-0.7721449618511425</c:v>
                </c:pt>
                <c:pt idx="304">
                  <c:v>-0.8948489381775325</c:v>
                </c:pt>
                <c:pt idx="305">
                  <c:v>-1.0169373928617282</c:v>
                </c:pt>
                <c:pt idx="306">
                  <c:v>-1.1382980734049548</c:v>
                </c:pt>
                <c:pt idx="307">
                  <c:v>-1.2588192308317807</c:v>
                </c:pt>
                <c:pt idx="308">
                  <c:v>-1.3783897234298257</c:v>
                </c:pt>
                <c:pt idx="309">
                  <c:v>-1.4968991200489954</c:v>
                </c:pt>
                <c:pt idx="310">
                  <c:v>-1.6142378028640973</c:v>
                </c:pt>
                <c:pt idx="311">
                  <c:v>-1.7302970695048527</c:v>
                </c:pt>
                <c:pt idx="312">
                  <c:v>-1.844969234458032</c:v>
                </c:pt>
                <c:pt idx="313">
                  <c:v>-1.958147729646834</c:v>
                </c:pt>
                <c:pt idx="314">
                  <c:v>-2.0697272040935606</c:v>
                </c:pt>
                <c:pt idx="315">
                  <c:v>-2.1796036225722073</c:v>
                </c:pt>
                <c:pt idx="316">
                  <c:v>-2.287674363158463</c:v>
                </c:pt>
                <c:pt idx="317">
                  <c:v>-2.3938383135857246</c:v>
                </c:pt>
                <c:pt idx="318">
                  <c:v>-2.4979959663165863</c:v>
                </c:pt>
                <c:pt idx="319">
                  <c:v>-2.6000495122403873</c:v>
                </c:pt>
                <c:pt idx="320">
                  <c:v>-2.699902932908762</c:v>
                </c:pt>
                <c:pt idx="321">
                  <c:v>-2.797462091222253</c:v>
                </c:pt>
                <c:pt idx="322">
                  <c:v>-2.892634820482403</c:v>
                </c:pt>
                <c:pt idx="323">
                  <c:v>-2.985331011725365</c:v>
                </c:pt>
                <c:pt idx="324">
                  <c:v>-3.0754626992544085</c:v>
                </c:pt>
                <c:pt idx="325">
                  <c:v>-3.162944144290319</c:v>
                </c:pt>
                <c:pt idx="326">
                  <c:v>-3.247691916660502</c:v>
                </c:pt>
                <c:pt idx="327">
                  <c:v>-3.3296249744492123</c:v>
                </c:pt>
                <c:pt idx="328">
                  <c:v>-3.4086647415331504</c:v>
                </c:pt>
                <c:pt idx="329">
                  <c:v>-3.484735182928707</c:v>
                </c:pt>
                <c:pt idx="330">
                  <c:v>-3.5577628778789254</c:v>
                </c:pt>
                <c:pt idx="331">
                  <c:v>-3.6276770906104177</c:v>
                </c:pt>
                <c:pt idx="332">
                  <c:v>-3.6944098386924495</c:v>
                </c:pt>
                <c:pt idx="333">
                  <c:v>-3.757895958932709</c:v>
                </c:pt>
                <c:pt idx="334">
                  <c:v>-3.8180731707463917</c:v>
                </c:pt>
                <c:pt idx="335">
                  <c:v>-3.8748821369375266</c:v>
                </c:pt>
                <c:pt idx="336">
                  <c:v>-3.928266521833897</c:v>
                </c:pt>
                <c:pt idx="337">
                  <c:v>-3.9781730467192196</c:v>
                </c:pt>
                <c:pt idx="338">
                  <c:v>-4.024551542508716</c:v>
                </c:pt>
                <c:pt idx="339">
                  <c:v>-4.067354999616757</c:v>
                </c:pt>
                <c:pt idx="340">
                  <c:v>-4.106539614967795</c:v>
                </c:pt>
                <c:pt idx="341">
                  <c:v>-4.1420648361043355</c:v>
                </c:pt>
                <c:pt idx="342">
                  <c:v>-4.173893402348484</c:v>
                </c:pt>
                <c:pt idx="343">
                  <c:v>-4.2019913829761455</c:v>
                </c:pt>
                <c:pt idx="344">
                  <c:v>-4.226328212365771</c:v>
                </c:pt>
                <c:pt idx="345">
                  <c:v>-4.246876722086287</c:v>
                </c:pt>
                <c:pt idx="346">
                  <c:v>-4.2636131698916495</c:v>
                </c:pt>
                <c:pt idx="347">
                  <c:v>-4.276517265592263</c:v>
                </c:pt>
                <c:pt idx="348">
                  <c:v>-4.285572193776415</c:v>
                </c:pt>
                <c:pt idx="349">
                  <c:v>-4.2907646333577345</c:v>
                </c:pt>
                <c:pt idx="350">
                  <c:v>-4.292084773927603</c:v>
                </c:pt>
                <c:pt idx="351">
                  <c:v>-4.289526328894373</c:v>
                </c:pt>
                <c:pt idx="352">
                  <c:v>-4.283086545394216</c:v>
                </c:pt>
                <c:pt idx="353">
                  <c:v>-4.272766210961383</c:v>
                </c:pt>
                <c:pt idx="354">
                  <c:v>-4.258569656948647</c:v>
                </c:pt>
                <c:pt idx="355">
                  <c:v>-4.240504758691663</c:v>
                </c:pt>
                <c:pt idx="356">
                  <c:v>-4.218582932414049</c:v>
                </c:pt>
                <c:pt idx="357">
                  <c:v>-4.1928191288729035</c:v>
                </c:pt>
                <c:pt idx="358">
                  <c:v>-4.163231823747589</c:v>
                </c:pt>
                <c:pt idx="359">
                  <c:v>-4.129843004777498</c:v>
                </c:pt>
                <c:pt idx="360">
                  <c:v>-4.0926781556576595</c:v>
                </c:pt>
                <c:pt idx="361">
                  <c:v>-4.051766236703933</c:v>
                </c:pt>
                <c:pt idx="362">
                  <c:v>-4.007139662302543</c:v>
                </c:pt>
                <c:pt idx="363">
                  <c:v>-3.958834275161796</c:v>
                </c:pt>
                <c:pt idx="364">
                  <c:v>-3.906889317386597</c:v>
                </c:pt>
                <c:pt idx="365">
                  <c:v>-3.8513473983995024</c:v>
                </c:pt>
                <c:pt idx="366">
                  <c:v>-3.792254459734877</c:v>
                </c:pt>
                <c:pt idx="367">
                  <c:v>-3.7296597367356816</c:v>
                </c:pt>
                <c:pt idx="368">
                  <c:v>-3.6636157171852353</c:v>
                </c:pt>
                <c:pt idx="369">
                  <c:v>-3.5941780969091988</c:v>
                </c:pt>
                <c:pt idx="370">
                  <c:v>-3.5214057323858796</c:v>
                </c:pt>
                <c:pt idx="371">
                  <c:v>-3.44536059040563</c:v>
                </c:pt>
                <c:pt idx="372">
                  <c:v>-3.3661076948229716</c:v>
                </c:pt>
                <c:pt idx="373">
                  <c:v>-3.2837150704477933</c:v>
                </c:pt>
                <c:pt idx="374">
                  <c:v>-3.1982536841245484</c:v>
                </c:pt>
                <c:pt idx="375">
                  <c:v>-3.1097973830510863</c:v>
                </c:pt>
                <c:pt idx="376">
                  <c:v>-3.0184228303913754</c:v>
                </c:pt>
                <c:pt idx="377">
                  <c:v>-2.92420943823878</c:v>
                </c:pt>
                <c:pt idx="378">
                  <c:v>-2.827239297989145</c:v>
                </c:pt>
                <c:pt idx="379">
                  <c:v>-2.727597108185407</c:v>
                </c:pt>
                <c:pt idx="380">
                  <c:v>-2.6253700998976743</c:v>
                </c:pt>
                <c:pt idx="381">
                  <c:v>-2.520647959705212</c:v>
                </c:pt>
                <c:pt idx="382">
                  <c:v>-2.4135227503488954</c:v>
                </c:pt>
                <c:pt idx="383">
                  <c:v>-2.304088829125047</c:v>
                </c:pt>
                <c:pt idx="384">
                  <c:v>-2.1924427640935096</c:v>
                </c:pt>
                <c:pt idx="385">
                  <c:v>-2.078683248175025</c:v>
                </c:pt>
                <c:pt idx="386">
                  <c:v>-1.962911011215028</c:v>
                </c:pt>
                <c:pt idx="387">
                  <c:v>-1.8452287300926975</c:v>
                </c:pt>
                <c:pt idx="388">
                  <c:v>-1.72574093695615</c:v>
                </c:pt>
                <c:pt idx="389">
                  <c:v>-1.6045539256664705</c:v>
                </c:pt>
                <c:pt idx="390">
                  <c:v>-1.4817756565347773</c:v>
                </c:pt>
                <c:pt idx="391">
                  <c:v>-1.3575156594383604</c:v>
                </c:pt>
                <c:pt idx="392">
                  <c:v>-1.2318849354034904</c:v>
                </c:pt>
                <c:pt idx="393">
                  <c:v>-1.1049958567437823</c:v>
                </c:pt>
                <c:pt idx="394">
                  <c:v>-0.9769620658445858</c:v>
                </c:pt>
                <c:pt idx="395">
                  <c:v>-0.847898372685206</c:v>
                </c:pt>
                <c:pt idx="396">
                  <c:v>-0.7179206511917777</c:v>
                </c:pt>
                <c:pt idx="397">
                  <c:v>-0.5871457345149774</c:v>
                </c:pt>
                <c:pt idx="398">
                  <c:v>-0.4556913093278161</c:v>
                </c:pt>
                <c:pt idx="399">
                  <c:v>-0.32367580923952133</c:v>
                </c:pt>
                <c:pt idx="400">
                  <c:v>-0.191218307422673</c:v>
                </c:pt>
                <c:pt idx="401">
                  <c:v>-0.05843840855134108</c:v>
                </c:pt>
                <c:pt idx="402">
                  <c:v>0.0745438598510957</c:v>
                </c:pt>
                <c:pt idx="403">
                  <c:v>0.20760815655542672</c:v>
                </c:pt>
                <c:pt idx="404">
                  <c:v>0.340633936161608</c:v>
                </c:pt>
                <c:pt idx="405">
                  <c:v>0.4735005589250696</c:v>
                </c:pt>
                <c:pt idx="406">
                  <c:v>0.6060874007739868</c:v>
                </c:pt>
                <c:pt idx="407">
                  <c:v>0.7382739634166978</c:v>
                </c:pt>
                <c:pt idx="408">
                  <c:v>0.8699399844382977</c:v>
                </c:pt>
                <c:pt idx="409">
                  <c:v>1.0009655472855705</c:v>
                </c:pt>
                <c:pt idx="410">
                  <c:v>1.1312311910392419</c:v>
                </c:pt>
                <c:pt idx="411">
                  <c:v>1.2606180198726427</c:v>
                </c:pt>
                <c:pt idx="412">
                  <c:v>1.3890078120963048</c:v>
                </c:pt>
                <c:pt idx="413">
                  <c:v>1.516283128688087</c:v>
                </c:pt>
                <c:pt idx="414">
                  <c:v>1.6423274212088386</c:v>
                </c:pt>
                <c:pt idx="415">
                  <c:v>1.767025139004296</c:v>
                </c:pt>
                <c:pt idx="416">
                  <c:v>1.8902618355942304</c:v>
                </c:pt>
                <c:pt idx="417">
                  <c:v>2.0119242741507333</c:v>
                </c:pt>
                <c:pt idx="418">
                  <c:v>2.1319005319680886</c:v>
                </c:pt>
                <c:pt idx="419">
                  <c:v>2.2500801038277807</c:v>
                </c:pt>
                <c:pt idx="420">
                  <c:v>2.3663540041629267</c:v>
                </c:pt>
                <c:pt idx="421">
                  <c:v>2.4806148679274433</c:v>
                </c:pt>
                <c:pt idx="422">
                  <c:v>2.5927570500765746</c:v>
                </c:pt>
                <c:pt idx="423">
                  <c:v>2.702676723566412</c:v>
                </c:pt>
                <c:pt idx="424">
                  <c:v>2.8102719757813293</c:v>
                </c:pt>
                <c:pt idx="425">
                  <c:v>2.915442903299811</c:v>
                </c:pt>
                <c:pt idx="426">
                  <c:v>3.0180917049104186</c:v>
                </c:pt>
                <c:pt idx="427">
                  <c:v>3.1181227727911978</c:v>
                </c:pt>
                <c:pt idx="428">
                  <c:v>3.2154427817675932</c:v>
                </c:pt>
                <c:pt idx="429">
                  <c:v>3.309960776565488</c:v>
                </c:pt>
                <c:pt idx="430">
                  <c:v>3.401588256977751</c:v>
                </c:pt>
                <c:pt idx="431">
                  <c:v>3.49023926086467</c:v>
                </c:pt>
                <c:pt idx="432">
                  <c:v>3.575830444910467</c:v>
                </c:pt>
                <c:pt idx="433">
                  <c:v>3.6582811630600167</c:v>
                </c:pt>
                <c:pt idx="434">
                  <c:v>3.7375135425621884</c:v>
                </c:pt>
                <c:pt idx="435">
                  <c:v>3.813452557548121</c:v>
                </c:pt>
                <c:pt idx="436">
                  <c:v>3.8860261000751217</c:v>
                </c:pt>
                <c:pt idx="437">
                  <c:v>3.9551650485690177</c:v>
                </c:pt>
                <c:pt idx="438">
                  <c:v>4.020803333600255</c:v>
                </c:pt>
                <c:pt idx="439">
                  <c:v>4.082878000931345</c:v>
                </c:pt>
                <c:pt idx="440">
                  <c:v>4.141329271775681</c:v>
                </c:pt>
                <c:pt idx="441">
                  <c:v>4.196100600210401</c:v>
                </c:pt>
                <c:pt idx="442">
                  <c:v>4.247138727688381</c:v>
                </c:pt>
                <c:pt idx="443">
                  <c:v>4.294393734597126</c:v>
                </c:pt>
                <c:pt idx="444">
                  <c:v>4.3378190888150305</c:v>
                </c:pt>
                <c:pt idx="445">
                  <c:v>4.377371691218127</c:v>
                </c:pt>
                <c:pt idx="446">
                  <c:v>4.4130119180932</c:v>
                </c:pt>
                <c:pt idx="447">
                  <c:v>4.444703660416027</c:v>
                </c:pt>
                <c:pt idx="448">
                  <c:v>4.472414359956248</c:v>
                </c:pt>
                <c:pt idx="449">
                  <c:v>4.496115042173283</c:v>
                </c:pt>
                <c:pt idx="450">
                  <c:v>4.515780345870656</c:v>
                </c:pt>
                <c:pt idx="451">
                  <c:v>4.531388549578983</c:v>
                </c:pt>
                <c:pt idx="452">
                  <c:v>4.54292159464087</c:v>
                </c:pt>
                <c:pt idx="453">
                  <c:v>4.550365104973984</c:v>
                </c:pt>
                <c:pt idx="454">
                  <c:v>4.553708403491565</c:v>
                </c:pt>
                <c:pt idx="455">
                  <c:v>4.55294452516268</c:v>
                </c:pt>
                <c:pt idx="456">
                  <c:v>4.548070226697627</c:v>
                </c:pt>
                <c:pt idx="457">
                  <c:v>4.539085992846911</c:v>
                </c:pt>
                <c:pt idx="458">
                  <c:v>4.525996039305377</c:v>
                </c:pt>
                <c:pt idx="459">
                  <c:v>4.508808312216113</c:v>
                </c:pt>
                <c:pt idx="460">
                  <c:v>4.4875344842719125</c:v>
                </c:pt>
                <c:pt idx="461">
                  <c:v>4.462189947415133</c:v>
                </c:pt>
                <c:pt idx="462">
                  <c:v>4.432793802139953</c:v>
                </c:pt>
                <c:pt idx="463">
                  <c:v>4.399368843404108</c:v>
                </c:pt>
                <c:pt idx="464">
                  <c:v>4.36194154316031</c:v>
                </c:pt>
                <c:pt idx="465">
                  <c:v>4.3205420295206505</c:v>
                </c:pt>
                <c:pt idx="466">
                  <c:v>4.275204062570364</c:v>
                </c:pt>
                <c:pt idx="467">
                  <c:v>4.22596500685042</c:v>
                </c:pt>
                <c:pt idx="468">
                  <c:v>4.1728658005315</c:v>
                </c:pt>
                <c:pt idx="469">
                  <c:v>4.1159509213048615</c:v>
                </c:pt>
                <c:pt idx="470">
                  <c:v>4.055268349018749</c:v>
                </c:pt>
                <c:pt idx="471">
                  <c:v>3.990869525091877</c:v>
                </c:pt>
                <c:pt idx="472">
                  <c:v>3.9228093087386013</c:v>
                </c:pt>
                <c:pt idx="473">
                  <c:v>3.8511459300432085</c:v>
                </c:pt>
                <c:pt idx="474">
                  <c:v>3.7759409399237622</c:v>
                </c:pt>
                <c:pt idx="475">
                  <c:v>3.6972591570288094</c:v>
                </c:pt>
                <c:pt idx="476">
                  <c:v>3.6151686116129853</c:v>
                </c:pt>
                <c:pt idx="477">
                  <c:v>3.5297404864404673</c:v>
                </c:pt>
                <c:pt idx="478">
                  <c:v>3.441049054767964</c:v>
                </c:pt>
                <c:pt idx="479">
                  <c:v>3.34917161546153</c:v>
                </c:pt>
                <c:pt idx="480">
                  <c:v>3.254188425304258</c:v>
                </c:pt>
                <c:pt idx="481">
                  <c:v>3.1561826285545376</c:v>
                </c:pt>
                <c:pt idx="482">
                  <c:v>3.0552401838169545</c:v>
                </c:pt>
                <c:pt idx="483">
                  <c:v>2.9514497882905766</c:v>
                </c:pt>
                <c:pt idx="484">
                  <c:v>2.8449027994617944</c:v>
                </c:pt>
                <c:pt idx="485">
                  <c:v>2.7356931543111247</c:v>
                </c:pt>
                <c:pt idx="486">
                  <c:v>2.623917286105854</c:v>
                </c:pt>
                <c:pt idx="487">
                  <c:v>2.509674038852671</c:v>
                </c:pt>
                <c:pt idx="488">
                  <c:v>2.3930645794864316</c:v>
                </c:pt>
                <c:pt idx="489">
                  <c:v>2.2741923078735695</c:v>
                </c:pt>
                <c:pt idx="490">
                  <c:v>2.1531627647105065</c:v>
                </c:pt>
                <c:pt idx="491">
                  <c:v>2.0300835373996082</c:v>
                </c:pt>
                <c:pt idx="492">
                  <c:v>1.905064163986879</c:v>
                </c:pt>
                <c:pt idx="493">
                  <c:v>1.7782160352476262</c:v>
                </c:pt>
                <c:pt idx="494">
                  <c:v>1.6496522950080617</c:v>
                </c:pt>
                <c:pt idx="495">
                  <c:v>1.519487738792303</c:v>
                </c:pt>
                <c:pt idx="496">
                  <c:v>1.3878387108860084</c:v>
                </c:pt>
                <c:pt idx="497">
                  <c:v>1.254822999909405</c:v>
                </c:pt>
                <c:pt idx="498">
                  <c:v>1.1205597329936772</c:v>
                </c:pt>
                <c:pt idx="499">
                  <c:v>0.9851692686562387</c:v>
                </c:pt>
                <c:pt idx="500">
                  <c:v>0.8487730884716613</c:v>
                </c:pt>
                <c:pt idx="501">
                  <c:v>0.71149368763599</c:v>
                </c:pt>
                <c:pt idx="502">
                  <c:v>0.5734544645234606</c:v>
                </c:pt>
                <c:pt idx="503">
                  <c:v>0.43477960933563287</c:v>
                </c:pt>
                <c:pt idx="504">
                  <c:v>0.2955939919436146</c:v>
                </c:pt>
                <c:pt idx="505">
                  <c:v>0.15602304902514683</c:v>
                </c:pt>
                <c:pt idx="506">
                  <c:v>0.016192670598804162</c:v>
                </c:pt>
                <c:pt idx="507">
                  <c:v>-0.123770913941588</c:v>
                </c:pt>
                <c:pt idx="508">
                  <c:v>-0.26374125018897526</c:v>
                </c:pt>
                <c:pt idx="509">
                  <c:v>-0.40359177337753255</c:v>
                </c:pt>
                <c:pt idx="510">
                  <c:v>-0.5431959232252136</c:v>
                </c:pt>
                <c:pt idx="511">
                  <c:v>-0.6824272588600331</c:v>
                </c:pt>
                <c:pt idx="512">
                  <c:v>-0.8211595737253441</c:v>
                </c:pt>
                <c:pt idx="513">
                  <c:v>-0.9592670103593328</c:v>
                </c:pt>
                <c:pt idx="514">
                  <c:v>-1.096624174944207</c:v>
                </c:pt>
                <c:pt idx="515">
                  <c:v>-1.2331062515204807</c:v>
                </c:pt>
                <c:pt idx="516">
                  <c:v>-1.3685891157619914</c:v>
                </c:pt>
                <c:pt idx="517">
                  <c:v>-1.5029494482078305</c:v>
                </c:pt>
                <c:pt idx="518">
                  <c:v>-1.6360648468475818</c:v>
                </c:pt>
                <c:pt idx="519">
                  <c:v>-1.7678139389567824</c:v>
                </c:pt>
                <c:pt idx="520">
                  <c:v>-1.8980764920803428</c:v>
                </c:pt>
                <c:pt idx="521">
                  <c:v>-2.026733524062168</c:v>
                </c:pt>
                <c:pt idx="522">
                  <c:v>-2.153667412020018</c:v>
                </c:pt>
                <c:pt idx="523">
                  <c:v>-2.2787620001657585</c:v>
                </c:pt>
                <c:pt idx="524">
                  <c:v>-2.401902706371871</c:v>
                </c:pt>
                <c:pt idx="525">
                  <c:v>-2.5229766273863743</c:v>
                </c:pt>
                <c:pt idx="526">
                  <c:v>-2.6418726425992918</c:v>
                </c:pt>
                <c:pt idx="527">
                  <c:v>-2.7584815162652685</c:v>
                </c:pt>
                <c:pt idx="528">
                  <c:v>-2.8726959980881337</c:v>
                </c:pt>
                <c:pt idx="529">
                  <c:v>-2.984410922074601</c:v>
                </c:pt>
                <c:pt idx="530">
                  <c:v>-3.0935233035660126</c:v>
                </c:pt>
                <c:pt idx="531">
                  <c:v>-3.1999324343584576</c:v>
                </c:pt>
                <c:pt idx="532">
                  <c:v>-3.3035399758232713</c:v>
                </c:pt>
                <c:pt idx="533">
                  <c:v>-3.4042500499418624</c:v>
                </c:pt>
                <c:pt idx="534">
                  <c:v>-3.5019693281704933</c:v>
                </c:pt>
                <c:pt idx="535">
                  <c:v>-3.5966071180525505</c:v>
                </c:pt>
                <c:pt idx="536">
                  <c:v>-3.6880754474980346</c:v>
                </c:pt>
                <c:pt idx="537">
                  <c:v>-3.776289146651829</c:v>
                </c:pt>
                <c:pt idx="538">
                  <c:v>-3.861165927274625</c:v>
                </c:pt>
                <c:pt idx="539">
                  <c:v>-3.9426264595625584</c:v>
                </c:pt>
                <c:pt idx="540">
                  <c:v>-4.020594446333756</c:v>
                </c:pt>
                <c:pt idx="541">
                  <c:v>-4.094996694512656</c:v>
                </c:pt>
                <c:pt idx="542">
                  <c:v>-4.1657631838450495</c:v>
                </c:pt>
                <c:pt idx="543">
                  <c:v>-4.232827132779461</c:v>
                </c:pt>
                <c:pt idx="544">
                  <c:v>-4.296125061452992</c:v>
                </c:pt>
                <c:pt idx="545">
                  <c:v>-4.355596851722349</c:v>
                </c:pt>
                <c:pt idx="546">
                  <c:v>-4.411185804183326</c:v>
                </c:pt>
                <c:pt idx="547">
                  <c:v>-4.4628386921249765</c:v>
                </c:pt>
                <c:pt idx="548">
                  <c:v>-4.510505812367151</c:v>
                </c:pt>
                <c:pt idx="549">
                  <c:v>-4.5541410329331224</c:v>
                </c:pt>
                <c:pt idx="550">
                  <c:v>-4.593701837511756</c:v>
                </c:pt>
                <c:pt idx="551">
                  <c:v>-4.629149366666602</c:v>
                </c:pt>
                <c:pt idx="552">
                  <c:v>-4.660448455752265</c:v>
                </c:pt>
                <c:pt idx="553">
                  <c:v>-4.687567669501271</c:v>
                </c:pt>
                <c:pt idx="554">
                  <c:v>-4.710479333247819</c:v>
                </c:pt>
                <c:pt idx="555">
                  <c:v>-4.729159560757688</c:v>
                </c:pt>
                <c:pt idx="556">
                  <c:v>-4.7435882786367625</c:v>
                </c:pt>
                <c:pt idx="557">
                  <c:v>-4.753749247293641</c:v>
                </c:pt>
                <c:pt idx="558">
                  <c:v>-4.759630078435012</c:v>
                </c:pt>
                <c:pt idx="559">
                  <c:v>-4.761222249075532</c:v>
                </c:pt>
                <c:pt idx="560">
                  <c:v>-4.758521112047163</c:v>
                </c:pt>
                <c:pt idx="561">
                  <c:v>-4.751525902996103</c:v>
                </c:pt>
                <c:pt idx="562">
                  <c:v>-4.740239743858574</c:v>
                </c:pt>
                <c:pt idx="563">
                  <c:v>-4.7246696428100305</c:v>
                </c:pt>
                <c:pt idx="564">
                  <c:v>-4.704826490685442</c:v>
                </c:pt>
                <c:pt idx="565">
                  <c:v>-4.680725053871645</c:v>
                </c:pt>
                <c:pt idx="566">
                  <c:v>-4.652383963675834</c:v>
                </c:pt>
                <c:pt idx="567">
                  <c:v>-4.6198257021775975</c:v>
                </c:pt>
                <c:pt idx="568">
                  <c:v>-4.583076584575016</c:v>
                </c:pt>
                <c:pt idx="569">
                  <c:v>-4.542166738038591</c:v>
                </c:pt>
                <c:pt idx="570">
                  <c:v>-4.4971300770899445</c:v>
                </c:pt>
                <c:pt idx="571">
                  <c:v>-4.4480042755253715</c:v>
                </c:pt>
                <c:pt idx="572">
                  <c:v>-4.3948307349075995</c:v>
                </c:pt>
                <c:pt idx="573">
                  <c:v>-4.337654549652042</c:v>
                </c:pt>
                <c:pt idx="574">
                  <c:v>-4.276524468737169</c:v>
                </c:pt>
                <c:pt idx="575">
                  <c:v>-4.211492854071562</c:v>
                </c:pt>
                <c:pt idx="576">
                  <c:v>-4.142615635553339</c:v>
                </c:pt>
                <c:pt idx="577">
                  <c:v>-4.069952262860632</c:v>
                </c:pt>
                <c:pt idx="578">
                  <c:v>-3.9935656540149123</c:v>
                </c:pt>
                <c:pt idx="579">
                  <c:v>-3.9135221407617022</c:v>
                </c:pt>
                <c:pt idx="580">
                  <c:v>-3.8298914108163613</c:v>
                </c:pt>
                <c:pt idx="581">
                  <c:v>-3.742746447025381</c:v>
                </c:pt>
                <c:pt idx="582">
                  <c:v>-3.652163463496518</c:v>
                </c:pt>
                <c:pt idx="583">
                  <c:v>-3.5582218387538047</c:v>
                </c:pt>
                <c:pt idx="584">
                  <c:v>-3.4610040459764213</c:v>
                </c:pt>
                <c:pt idx="585">
                  <c:v>-3.3605955803827703</c:v>
                </c:pt>
                <c:pt idx="586">
                  <c:v>-3.2570848838240587</c:v>
                </c:pt>
                <c:pt idx="587">
                  <c:v>-3.150563266654071</c:v>
                </c:pt>
                <c:pt idx="588">
                  <c:v>-3.0411248269444027</c:v>
                </c:pt>
                <c:pt idx="589">
                  <c:v>-2.9288663671168873</c:v>
                </c:pt>
                <c:pt idx="590">
                  <c:v>-2.8138873080672346</c:v>
                </c:pt>
                <c:pt idx="591">
                  <c:v>-2.696289600856528</c:v>
                </c:pt>
                <c:pt idx="592">
                  <c:v>-2.5761776360489947</c:v>
                </c:pt>
                <c:pt idx="593">
                  <c:v>-2.4536581507771404</c:v>
                </c:pt>
                <c:pt idx="594">
                  <c:v>-2.328840133617154</c:v>
                </c:pt>
                <c:pt idx="595">
                  <c:v>-2.201834727359654</c:v>
                </c:pt>
                <c:pt idx="596">
                  <c:v>-2.0727551297626925</c:v>
                </c:pt>
                <c:pt idx="597">
                  <c:v>-1.9417164923761177</c:v>
                </c:pt>
                <c:pt idx="598">
                  <c:v>-1.8088358175277024</c:v>
                </c:pt>
                <c:pt idx="599">
                  <c:v>-1.6742318535636787</c:v>
                </c:pt>
                <c:pt idx="600">
                  <c:v>-1.5380249884376564</c:v>
                </c:pt>
                <c:pt idx="601">
                  <c:v>-1.4003371417435542</c:v>
                </c:pt>
                <c:pt idx="602">
                  <c:v>-1.2612916552896587</c:v>
                </c:pt>
                <c:pt idx="603">
                  <c:v>-1.121013182312185</c:v>
                </c:pt>
                <c:pt idx="604">
                  <c:v>-0.9796275754283601</c:v>
                </c:pt>
                <c:pt idx="605">
                  <c:v>-0.837261773429671</c:v>
                </c:pt>
                <c:pt idx="606">
                  <c:v>-0.6940436870176189</c:v>
                </c:pt>
                <c:pt idx="607">
                  <c:v>-0.5501020835849915</c:v>
                </c:pt>
                <c:pt idx="608">
                  <c:v>-0.4055664711467231</c:v>
                </c:pt>
                <c:pt idx="609">
                  <c:v>-0.2605669815251182</c:v>
                </c:pt>
                <c:pt idx="610">
                  <c:v>-0.11523425289530444</c:v>
                </c:pt>
                <c:pt idx="611">
                  <c:v>0.03030068820316806</c:v>
                </c:pt>
                <c:pt idx="612">
                  <c:v>0.17590654528152339</c:v>
                </c:pt>
                <c:pt idx="613">
                  <c:v>0.3214518706365995</c:v>
                </c:pt>
                <c:pt idx="614">
                  <c:v>0.4668051842976913</c:v>
                </c:pt>
                <c:pt idx="615">
                  <c:v>0.6118350930776361</c:v>
                </c:pt>
                <c:pt idx="616">
                  <c:v>0.7564104096198672</c:v>
                </c:pt>
                <c:pt idx="617">
                  <c:v>0.9004002713336985</c:v>
                </c:pt>
                <c:pt idx="618">
                  <c:v>1.043674259109544</c:v>
                </c:pt>
                <c:pt idx="619">
                  <c:v>1.1861025157062732</c:v>
                </c:pt>
                <c:pt idx="620">
                  <c:v>1.3275558637030187</c:v>
                </c:pt>
                <c:pt idx="621">
                  <c:v>1.46790592290809</c:v>
                </c:pt>
                <c:pt idx="622">
                  <c:v>1.6070252271181829</c:v>
                </c:pt>
                <c:pt idx="623">
                  <c:v>1.7447873401212795</c:v>
                </c:pt>
                <c:pt idx="624">
                  <c:v>1.8810669708378056</c:v>
                </c:pt>
                <c:pt idx="625">
                  <c:v>2.01574008749479</c:v>
                </c:pt>
                <c:pt idx="626">
                  <c:v>2.1486840307289103</c:v>
                </c:pt>
                <c:pt idx="627">
                  <c:v>2.279777625515103</c:v>
                </c:pt>
                <c:pt idx="628">
                  <c:v>2.40890129181855</c:v>
                </c:pt>
                <c:pt idx="629">
                  <c:v>2.535937153868629</c:v>
                </c:pt>
                <c:pt idx="630">
                  <c:v>2.660769147955141</c:v>
                </c:pt>
                <c:pt idx="631">
                  <c:v>2.783283128647895</c:v>
                </c:pt>
                <c:pt idx="632">
                  <c:v>2.903366973342399</c:v>
                </c:pt>
                <c:pt idx="633">
                  <c:v>3.0209106850357914</c:v>
                </c:pt>
                <c:pt idx="634">
                  <c:v>3.1358064932387615</c:v>
                </c:pt>
                <c:pt idx="635">
                  <c:v>3.2479489529306065</c:v>
                </c:pt>
                <c:pt idx="636">
                  <c:v>3.3572350414667573</c:v>
                </c:pt>
                <c:pt idx="637">
                  <c:v>3.4635642533494124</c:v>
                </c:pt>
                <c:pt idx="638">
                  <c:v>3.5668386927741524</c:v>
                </c:pt>
                <c:pt idx="639">
                  <c:v>3.666963163867221</c:v>
                </c:pt>
                <c:pt idx="640">
                  <c:v>3.7638452585302606</c:v>
                </c:pt>
                <c:pt idx="641">
                  <c:v>3.8573954418114567</c:v>
                </c:pt>
                <c:pt idx="642">
                  <c:v>3.9475271347240466</c:v>
                </c:pt>
                <c:pt idx="643">
                  <c:v>4.034156794435775</c:v>
                </c:pt>
                <c:pt idx="644">
                  <c:v>4.117203991754886</c:v>
                </c:pt>
                <c:pt idx="645">
                  <c:v>4.196591485840806</c:v>
                </c:pt>
                <c:pt idx="646">
                  <c:v>4.272245296070177</c:v>
                </c:pt>
                <c:pt idx="647">
                  <c:v>4.344094770991406</c:v>
                </c:pt>
                <c:pt idx="648">
                  <c:v>4.412072654303395</c:v>
                </c:pt>
                <c:pt idx="649">
                  <c:v>4.476115147797056</c:v>
                </c:pt>
                <c:pt idx="650">
                  <c:v>4.5361619712006425</c:v>
                </c:pt>
                <c:pt idx="651">
                  <c:v>4.592156418872885</c:v>
                </c:pt>
                <c:pt idx="652">
                  <c:v>4.6440454132906845</c:v>
                </c:pt>
                <c:pt idx="653">
                  <c:v>4.691779555281067</c:v>
                </c:pt>
                <c:pt idx="654">
                  <c:v>4.735313170949864</c:v>
                </c:pt>
                <c:pt idx="655">
                  <c:v>4.774604355262803</c:v>
                </c:pt>
                <c:pt idx="656">
                  <c:v>4.809615012237499</c:v>
                </c:pt>
                <c:pt idx="657">
                  <c:v>4.8403108917079765</c:v>
                </c:pt>
                <c:pt idx="658">
                  <c:v>4.86666162262645</c:v>
                </c:pt>
                <c:pt idx="659">
                  <c:v>4.8886407428701855</c:v>
                </c:pt>
                <c:pt idx="660">
                  <c:v>4.906225725524454</c:v>
                </c:pt>
                <c:pt idx="661">
                  <c:v>4.919398001615713</c:v>
                </c:pt>
                <c:pt idx="662">
                  <c:v>4.9281429792724385</c:v>
                </c:pt>
                <c:pt idx="663">
                  <c:v>4.932450059294208</c:v>
                </c:pt>
                <c:pt idx="664">
                  <c:v>4.932312647112876</c:v>
                </c:pt>
                <c:pt idx="665">
                  <c:v>4.927728161133003</c:v>
                </c:pt>
                <c:pt idx="666">
                  <c:v>4.918698037441914</c:v>
                </c:pt>
                <c:pt idx="667">
                  <c:v>4.905227730883121</c:v>
                </c:pt>
                <c:pt idx="668">
                  <c:v>4.88732671249006</c:v>
                </c:pt>
                <c:pt idx="669">
                  <c:v>4.865008463280477</c:v>
                </c:pt>
                <c:pt idx="670">
                  <c:v>4.838290464415047</c:v>
                </c:pt>
                <c:pt idx="671">
                  <c:v>4.807194183727121</c:v>
                </c:pt>
                <c:pt idx="672">
                  <c:v>4.771745058633812</c:v>
                </c:pt>
                <c:pt idx="673">
                  <c:v>4.731972475441891</c:v>
                </c:pt>
                <c:pt idx="674">
                  <c:v>4.6879097450652925</c:v>
                </c:pt>
                <c:pt idx="675">
                  <c:v>4.639594075174216</c:v>
                </c:pt>
                <c:pt idx="676">
                  <c:v>4.587066538799133</c:v>
                </c:pt>
                <c:pt idx="677">
                  <c:v>4.530372039416204</c:v>
                </c:pt>
                <c:pt idx="678">
                  <c:v>4.469559272543825</c:v>
                </c:pt>
                <c:pt idx="679">
                  <c:v>4.404680683883167</c:v>
                </c:pt>
                <c:pt idx="680">
                  <c:v>4.3357924240388455</c:v>
                </c:pt>
                <c:pt idx="681">
                  <c:v>4.262954299858783</c:v>
                </c:pt>
                <c:pt idx="682">
                  <c:v>4.186229722435601</c:v>
                </c:pt>
                <c:pt idx="683">
                  <c:v>4.1056856518148335</c:v>
                </c:pt>
                <c:pt idx="684">
                  <c:v>4.02139253845829</c:v>
                </c:pt>
                <c:pt idx="685">
                  <c:v>3.9334242615138093</c:v>
                </c:pt>
                <c:pt idx="686">
                  <c:v>3.8418580639457653</c:v>
                </c:pt>
                <c:pt idx="687">
                  <c:v>3.7467744845832276</c:v>
                </c:pt>
                <c:pt idx="688">
                  <c:v>3.6482572871458405</c:v>
                </c:pt>
                <c:pt idx="689">
                  <c:v>3.546393386310051</c:v>
                </c:pt>
                <c:pt idx="690">
                  <c:v>3.441272770881121</c:v>
                </c:pt>
                <c:pt idx="691">
                  <c:v>3.3329884241389887</c:v>
                </c:pt>
                <c:pt idx="692">
                  <c:v>3.221636241428585</c:v>
                </c:pt>
                <c:pt idx="693">
                  <c:v>3.1073149450680004</c:v>
                </c:pt>
                <c:pt idx="694">
                  <c:v>2.990125996649921</c:v>
                </c:pt>
                <c:pt idx="695">
                  <c:v>2.870173506814602</c:v>
                </c:pt>
                <c:pt idx="696">
                  <c:v>2.7475641425747344</c:v>
                </c:pt>
                <c:pt idx="697">
                  <c:v>2.62240703227488</c:v>
                </c:pt>
                <c:pt idx="698">
                  <c:v>2.4948136682702846</c:v>
                </c:pt>
                <c:pt idx="699">
                  <c:v>2.3648978074122344</c:v>
                </c:pt>
                <c:pt idx="700">
                  <c:v>2.2327753694287016</c:v>
                </c:pt>
                <c:pt idx="701">
                  <c:v>2.098564333291442</c:v>
                </c:pt>
                <c:pt idx="702">
                  <c:v>1.9623846316623126</c:v>
                </c:pt>
                <c:pt idx="703">
                  <c:v>1.82435804351346</c:v>
                </c:pt>
                <c:pt idx="704">
                  <c:v>1.6846080850176122</c:v>
                </c:pt>
                <c:pt idx="705">
                  <c:v>1.543259898806677</c:v>
                </c:pt>
                <c:pt idx="706">
                  <c:v>1.4004401416977992</c:v>
                </c:pt>
                <c:pt idx="707">
                  <c:v>1.2562768709880365</c:v>
                </c:pt>
                <c:pt idx="708">
                  <c:v>1.1108994294198353</c:v>
                </c:pt>
                <c:pt idx="709">
                  <c:v>0.9644383289208447</c:v>
                </c:pt>
                <c:pt idx="710">
                  <c:v>0.8170251332227814</c:v>
                </c:pt>
                <c:pt idx="711">
                  <c:v>0.6687923394650004</c:v>
                </c:pt>
                <c:pt idx="712">
                  <c:v>0.5198732588897707</c:v>
                </c:pt>
                <c:pt idx="713">
                  <c:v>0.37040189673651686</c:v>
                </c:pt>
                <c:pt idx="714">
                  <c:v>0.22051283144368755</c:v>
                </c:pt>
                <c:pt idx="715">
                  <c:v>0.07034109326721749</c:v>
                </c:pt>
                <c:pt idx="716">
                  <c:v>-0.07997795757471907</c:v>
                </c:pt>
                <c:pt idx="717">
                  <c:v>-0.23030875312062543</c:v>
                </c:pt>
                <c:pt idx="718">
                  <c:v>-0.38051564013747363</c:v>
                </c:pt>
                <c:pt idx="719">
                  <c:v>-0.5304630027349104</c:v>
                </c:pt>
                <c:pt idx="720">
                  <c:v>-0.6800153850106129</c:v>
                </c:pt>
                <c:pt idx="721">
                  <c:v>-0.8290376136158156</c:v>
                </c:pt>
                <c:pt idx="722">
                  <c:v>-0.9773949201299102</c:v>
                </c:pt>
                <c:pt idx="723">
                  <c:v>-1.1249530631332705</c:v>
                </c:pt>
                <c:pt idx="724">
                  <c:v>-1.2715784498673157</c:v>
                </c:pt>
                <c:pt idx="725">
                  <c:v>-1.4171382573717426</c:v>
                </c:pt>
                <c:pt idx="726">
                  <c:v>-1.561500552988683</c:v>
                </c:pt>
                <c:pt idx="727">
                  <c:v>-1.7045344141244065</c:v>
                </c:pt>
                <c:pt idx="728">
                  <c:v>-1.8461100471597083</c:v>
                </c:pt>
                <c:pt idx="729">
                  <c:v>-1.9860989054008222</c:v>
                </c:pt>
                <c:pt idx="730">
                  <c:v>-2.1243738059636383</c:v>
                </c:pt>
                <c:pt idx="731">
                  <c:v>-2.260809045484578</c:v>
                </c:pt>
                <c:pt idx="732">
                  <c:v>-2.395280514553056</c:v>
                </c:pt>
                <c:pt idx="733">
                  <c:v>-2.527665810760992</c:v>
                </c:pt>
                <c:pt idx="734">
                  <c:v>-2.657844350266394</c:v>
                </c:pt>
                <c:pt idx="735">
                  <c:v>-2.785697477769183</c:v>
                </c:pt>
                <c:pt idx="736">
                  <c:v>-2.9111085747989556</c:v>
                </c:pt>
                <c:pt idx="737">
                  <c:v>-3.0339631662155333</c:v>
                </c:pt>
                <c:pt idx="738">
                  <c:v>-3.1541490248252586</c:v>
                </c:pt>
                <c:pt idx="739">
                  <c:v>-3.27155627401712</c:v>
                </c:pt>
                <c:pt idx="740">
                  <c:v>-3.3860774883248506</c:v>
                </c:pt>
                <c:pt idx="741">
                  <c:v>-3.4976077918228867</c:v>
                </c:pt>
                <c:pt idx="742">
                  <c:v>-3.606044954266044</c:v>
                </c:pt>
                <c:pt idx="743">
                  <c:v>-3.7112894848845643</c:v>
                </c:pt>
                <c:pt idx="744">
                  <c:v>-3.8132447237486637</c:v>
                </c:pt>
                <c:pt idx="745">
                  <c:v>-3.911816930618451</c:v>
                </c:pt>
                <c:pt idx="746">
                  <c:v>-4.006915371197597</c:v>
                </c:pt>
                <c:pt idx="747">
                  <c:v>-4.098452400711333</c:v>
                </c:pt>
                <c:pt idx="748">
                  <c:v>-4.1863435447317725</c:v>
                </c:pt>
                <c:pt idx="749">
                  <c:v>-4.2705075771760725</c:v>
                </c:pt>
                <c:pt idx="750">
                  <c:v>-4.350866595405247</c:v>
                </c:pt>
                <c:pt idx="751">
                  <c:v>-4.4273460923544095</c:v>
                </c:pt>
                <c:pt idx="752">
                  <c:v>-4.49987502562753</c:v>
                </c:pt>
                <c:pt idx="753">
                  <c:v>-4.568385883492693</c:v>
                </c:pt>
                <c:pt idx="754">
                  <c:v>-4.6328147477165755</c:v>
                </c:pt>
                <c:pt idx="755">
                  <c:v>-4.693101353179738</c:v>
                </c:pt>
                <c:pt idx="756">
                  <c:v>-4.7491891442170715</c:v>
                </c:pt>
                <c:pt idx="757">
                  <c:v>-4.801025327630925</c:v>
                </c:pt>
                <c:pt idx="758">
                  <c:v>-4.848560922327192</c:v>
                </c:pt>
                <c:pt idx="759">
                  <c:v>-4.891750805527792</c:v>
                </c:pt>
                <c:pt idx="760">
                  <c:v>-4.930553755516059</c:v>
                </c:pt>
                <c:pt idx="761">
                  <c:v>-4.964932490874617</c:v>
                </c:pt>
                <c:pt idx="762">
                  <c:v>-4.994853706178553</c:v>
                </c:pt>
                <c:pt idx="763">
                  <c:v>-5.020288104109798</c:v>
                </c:pt>
                <c:pt idx="764">
                  <c:v>-5.041210423961967</c:v>
                </c:pt>
                <c:pt idx="765">
                  <c:v>-5.0575994665080595</c:v>
                </c:pt>
                <c:pt idx="766">
                  <c:v>-5.0694381152067685</c:v>
                </c:pt>
                <c:pt idx="767">
                  <c:v>-5.076713353726426</c:v>
                </c:pt>
                <c:pt idx="768">
                  <c:v>-5.079416279768945</c:v>
                </c:pt>
                <c:pt idx="769">
                  <c:v>-5.077542115179456</c:v>
                </c:pt>
                <c:pt idx="770">
                  <c:v>-5.071090212330716</c:v>
                </c:pt>
                <c:pt idx="771">
                  <c:v>-5.060064056774692</c:v>
                </c:pt>
                <c:pt idx="772">
                  <c:v>-5.044471266157154</c:v>
                </c:pt>
                <c:pt idx="773">
                  <c:v>-5.02432358539445</c:v>
                </c:pt>
                <c:pt idx="774">
                  <c:v>-4.999636878115042</c:v>
                </c:pt>
                <c:pt idx="775">
                  <c:v>-4.970431114371784</c:v>
                </c:pt>
                <c:pt idx="776">
                  <c:v>-4.936730354634245</c:v>
                </c:pt>
                <c:pt idx="777">
                  <c:v>-4.898562730073828</c:v>
                </c:pt>
                <c:pt idx="778">
                  <c:v>-4.855960419157742</c:v>
                </c:pt>
                <c:pt idx="779">
                  <c:v>-4.80895962057126</c:v>
                </c:pt>
                <c:pt idx="780">
                  <c:v>-4.757600522491052</c:v>
                </c:pt>
                <c:pt idx="781">
                  <c:v>-4.701927268235598</c:v>
                </c:pt>
                <c:pt idx="782">
                  <c:v>-4.641987918322181</c:v>
                </c:pt>
                <c:pt idx="783">
                  <c:v>-4.5778344089629615</c:v>
                </c:pt>
                <c:pt idx="784">
                  <c:v>-4.509522507036101</c:v>
                </c:pt>
                <c:pt idx="785">
                  <c:v>-4.437111761570999</c:v>
                </c:pt>
                <c:pt idx="786">
                  <c:v>-4.36066545178992</c:v>
                </c:pt>
                <c:pt idx="787">
                  <c:v>-4.28025053175135</c:v>
                </c:pt>
                <c:pt idx="788">
                  <c:v>-4.195937571643726</c:v>
                </c:pt>
                <c:pt idx="789">
                  <c:v>-4.107800695780913</c:v>
                </c:pt>
                <c:pt idx="790">
                  <c:v>-4.015917517354132</c:v>
                </c:pt>
                <c:pt idx="791">
                  <c:v>-3.920369069997801</c:v>
                </c:pt>
                <c:pt idx="792">
                  <c:v>-3.8212397362297756</c:v>
                </c:pt>
                <c:pt idx="793">
                  <c:v>-3.718617172829183</c:v>
                </c:pt>
                <c:pt idx="794">
                  <c:v>-3.6125922332181517</c:v>
                </c:pt>
                <c:pt idx="795">
                  <c:v>-3.503258886916033</c:v>
                </c:pt>
                <c:pt idx="796">
                  <c:v>-3.3907141361378224</c:v>
                </c:pt>
                <c:pt idx="797">
                  <c:v>-3.2750579296108366</c:v>
                </c:pt>
                <c:pt idx="798">
                  <c:v>-3.1563930736863757</c:v>
                </c:pt>
                <c:pt idx="799">
                  <c:v>-3.0348251408255504</c:v>
                </c:pt>
                <c:pt idx="800">
                  <c:v>-2.910462375540779</c:v>
                </c:pt>
              </c:numCache>
            </c:numRef>
          </c:xVal>
          <c:yVal>
            <c:numRef>
              <c:f>Sheet2!$S$16:$S$816</c:f>
              <c:numCache>
                <c:ptCount val="801"/>
                <c:pt idx="0">
                  <c:v>10.314991344306598</c:v>
                </c:pt>
                <c:pt idx="1">
                  <c:v>1.3350523054270884</c:v>
                </c:pt>
                <c:pt idx="2">
                  <c:v>0.7295249212170503</c:v>
                </c:pt>
                <c:pt idx="3">
                  <c:v>0.38215933144230335</c:v>
                </c:pt>
                <c:pt idx="4">
                  <c:v>0.1429502629622885</c:v>
                </c:pt>
                <c:pt idx="5">
                  <c:v>-0.035444743947348124</c:v>
                </c:pt>
                <c:pt idx="6">
                  <c:v>-0.17424196799000555</c:v>
                </c:pt>
                <c:pt idx="7">
                  <c:v>-0.28482310573329067</c:v>
                </c:pt>
                <c:pt idx="8">
                  <c:v>-0.37402017296439105</c:v>
                </c:pt>
                <c:pt idx="9">
                  <c:v>-0.44626588584122173</c:v>
                </c:pt>
                <c:pt idx="10">
                  <c:v>-0.5046065013396495</c:v>
                </c:pt>
                <c:pt idx="11">
                  <c:v>-0.5512309477165701</c:v>
                </c:pt>
                <c:pt idx="12">
                  <c:v>-0.5877695856316526</c:v>
                </c:pt>
                <c:pt idx="13">
                  <c:v>-0.6154734369198266</c:v>
                </c:pt>
                <c:pt idx="14">
                  <c:v>-0.6353270697602491</c:v>
                </c:pt>
                <c:pt idx="15">
                  <c:v>-0.6481226000781604</c:v>
                </c:pt>
                <c:pt idx="16">
                  <c:v>-0.6545098535837309</c:v>
                </c:pt>
                <c:pt idx="17">
                  <c:v>-0.6550313475761835</c:v>
                </c:pt>
                <c:pt idx="18">
                  <c:v>-0.6501472885125811</c:v>
                </c:pt>
                <c:pt idx="19">
                  <c:v>-0.640253816562424</c:v>
                </c:pt>
                <c:pt idx="20">
                  <c:v>-0.625696569689137</c:v>
                </c:pt>
                <c:pt idx="21">
                  <c:v>-0.6067809331215119</c:v>
                </c:pt>
                <c:pt idx="22">
                  <c:v>-0.5837798961604839</c:v>
                </c:pt>
                <c:pt idx="23">
                  <c:v>-0.5569401520239116</c:v>
                </c:pt>
                <c:pt idx="24">
                  <c:v>-0.5264868875073087</c:v>
                </c:pt>
                <c:pt idx="25">
                  <c:v>-0.49262758190916817</c:v>
                </c:pt>
                <c:pt idx="26">
                  <c:v>-0.4555550472175461</c:v>
                </c:pt>
                <c:pt idx="27">
                  <c:v>-0.41544988045298664</c:v>
                </c:pt>
                <c:pt idx="28">
                  <c:v>-0.37248245569986593</c:v>
                </c:pt>
                <c:pt idx="29">
                  <c:v>-0.326814552140854</c:v>
                </c:pt>
                <c:pt idx="30">
                  <c:v>-0.2786006916383274</c:v>
                </c:pt>
                <c:pt idx="31">
                  <c:v>-0.22798924259433057</c:v>
                </c:pt>
                <c:pt idx="32">
                  <c:v>-0.1751233342679407</c:v>
                </c:pt>
                <c:pt idx="33">
                  <c:v>-0.12014161625848822</c:v>
                </c:pt>
                <c:pt idx="34">
                  <c:v>-0.06317889064867868</c:v>
                </c:pt>
                <c:pt idx="35">
                  <c:v>-0.0043666387560271054</c:v>
                </c:pt>
                <c:pt idx="36">
                  <c:v>0.05616653985797382</c:v>
                </c:pt>
                <c:pt idx="37">
                  <c:v>0.11829456183058583</c:v>
                </c:pt>
                <c:pt idx="38">
                  <c:v>0.18189355624623757</c:v>
                </c:pt>
                <c:pt idx="39">
                  <c:v>0.24684161314044345</c:v>
                </c:pt>
                <c:pt idx="40">
                  <c:v>0.31301857638151137</c:v>
                </c:pt>
                <c:pt idx="41">
                  <c:v>0.380305874395208</c:v>
                </c:pt>
                <c:pt idx="42">
                  <c:v>0.4485863832820806</c:v>
                </c:pt>
                <c:pt idx="43">
                  <c:v>0.5177443177580106</c:v>
                </c:pt>
                <c:pt idx="44">
                  <c:v>0.5876651460677366</c:v>
                </c:pt>
                <c:pt idx="45">
                  <c:v>0.6582355256112962</c:v>
                </c:pt>
                <c:pt idx="46">
                  <c:v>0.7293432565099381</c:v>
                </c:pt>
                <c:pt idx="47">
                  <c:v>0.8008772507411965</c:v>
                </c:pt>
                <c:pt idx="48">
                  <c:v>0.8727275148081676</c:v>
                </c:pt>
                <c:pt idx="49">
                  <c:v>0.9447851441882814</c:v>
                </c:pt>
                <c:pt idx="50">
                  <c:v>1.016942328041895</c:v>
                </c:pt>
                <c:pt idx="51">
                  <c:v>1.0890923628590468</c:v>
                </c:pt>
                <c:pt idx="52">
                  <c:v>1.161129673890032</c:v>
                </c:pt>
                <c:pt idx="53">
                  <c:v>1.232949843347498</c:v>
                </c:pt>
                <c:pt idx="54">
                  <c:v>1.3044496444886235</c:v>
                </c:pt>
                <c:pt idx="55">
                  <c:v>1.3755270807893112</c:v>
                </c:pt>
                <c:pt idx="56">
                  <c:v>1.446081429510839</c:v>
                </c:pt>
                <c:pt idx="57">
                  <c:v>1.5160132890356783</c:v>
                </c:pt>
                <c:pt idx="58">
                  <c:v>1.5852246294148922</c:v>
                </c:pt>
                <c:pt idx="59">
                  <c:v>1.6536188456265293</c:v>
                </c:pt>
                <c:pt idx="60">
                  <c:v>1.7211008130938734</c:v>
                </c:pt>
                <c:pt idx="61">
                  <c:v>1.7875769450555563</c:v>
                </c:pt>
                <c:pt idx="62">
                  <c:v>1.8529552514172472</c:v>
                </c:pt>
                <c:pt idx="63">
                  <c:v>1.9171453987477431</c:v>
                </c:pt>
                <c:pt idx="64">
                  <c:v>1.9800587711114124</c:v>
                </c:pt>
                <c:pt idx="65">
                  <c:v>2.0416085314546972</c:v>
                </c:pt>
                <c:pt idx="66">
                  <c:v>2.101709683287209</c:v>
                </c:pt>
                <c:pt idx="67">
                  <c:v>2.160279132418257</c:v>
                </c:pt>
                <c:pt idx="68">
                  <c:v>2.217235748527809</c:v>
                </c:pt>
                <c:pt idx="69">
                  <c:v>2.2725004263671362</c:v>
                </c:pt>
                <c:pt idx="70">
                  <c:v>2.3259961463990315</c:v>
                </c:pt>
                <c:pt idx="71">
                  <c:v>2.377648034700746</c:v>
                </c:pt>
                <c:pt idx="72">
                  <c:v>2.4273834219647665</c:v>
                </c:pt>
                <c:pt idx="73">
                  <c:v>2.47513190144352</c:v>
                </c:pt>
                <c:pt idx="74">
                  <c:v>2.5208253856940734</c:v>
                </c:pt>
                <c:pt idx="75">
                  <c:v>2.5643981619881395</c:v>
                </c:pt>
                <c:pt idx="76">
                  <c:v>2.605786946261146</c:v>
                </c:pt>
                <c:pt idx="77">
                  <c:v>2.6449309354820394</c:v>
                </c:pt>
                <c:pt idx="78">
                  <c:v>2.681771858332791</c:v>
                </c:pt>
                <c:pt idx="79">
                  <c:v>2.7162540240934647</c:v>
                </c:pt>
                <c:pt idx="80">
                  <c:v>2.7483243696351085</c:v>
                </c:pt>
                <c:pt idx="81">
                  <c:v>2.7779325044288465</c:v>
                </c:pt>
                <c:pt idx="82">
                  <c:v>2.8050307534852505</c:v>
                </c:pt>
                <c:pt idx="83">
                  <c:v>2.8295741981435882</c:v>
                </c:pt>
                <c:pt idx="84">
                  <c:v>2.851520714635724</c:v>
                </c:pt>
                <c:pt idx="85">
                  <c:v>2.870831010354465</c:v>
                </c:pt>
                <c:pt idx="86">
                  <c:v>2.887468657760934</c:v>
                </c:pt>
                <c:pt idx="87">
                  <c:v>2.9014001258701945</c:v>
                </c:pt>
                <c:pt idx="88">
                  <c:v>2.91259480925881</c:v>
                </c:pt>
                <c:pt idx="89">
                  <c:v>2.9210250545423664</c:v>
                </c:pt>
                <c:pt idx="90">
                  <c:v>2.9266661842751978</c:v>
                </c:pt>
                <c:pt idx="91">
                  <c:v>2.929496518228669</c:v>
                </c:pt>
                <c:pt idx="92">
                  <c:v>2.929497392008363</c:v>
                </c:pt>
                <c:pt idx="93">
                  <c:v>2.926653172974451</c:v>
                </c:pt>
                <c:pt idx="94">
                  <c:v>2.92095127343335</c:v>
                </c:pt>
                <c:pt idx="95">
                  <c:v>2.912382161072558</c:v>
                </c:pt>
                <c:pt idx="96">
                  <c:v>2.9009393666142222</c:v>
                </c:pt>
                <c:pt idx="97">
                  <c:v>2.8866194886666547</c:v>
                </c:pt>
                <c:pt idx="98">
                  <c:v>2.8694221957565875</c:v>
                </c:pt>
                <c:pt idx="99">
                  <c:v>2.8493502255284584</c:v>
                </c:pt>
                <c:pt idx="100">
                  <c:v>2.826409381100516</c:v>
                </c:pt>
                <c:pt idx="101">
                  <c:v>2.800608524570936</c:v>
                </c:pt>
                <c:pt idx="102">
                  <c:v>2.7719595676705318</c:v>
                </c:pt>
                <c:pt idx="103">
                  <c:v>2.740477459561939</c:v>
                </c:pt>
                <c:pt idx="104">
                  <c:v>2.706180171788485</c:v>
                </c:pt>
                <c:pt idx="105">
                  <c:v>2.6690886803791596</c:v>
                </c:pt>
                <c:pt idx="106">
                  <c:v>2.6292269451192944</c:v>
                </c:pt>
                <c:pt idx="107">
                  <c:v>2.5866218859997487</c:v>
                </c:pt>
                <c:pt idx="108">
                  <c:v>2.5413033568604653</c:v>
                </c:pt>
                <c:pt idx="109">
                  <c:v>2.4933041162473617</c:v>
                </c:pt>
                <c:pt idx="110">
                  <c:v>2.4426597955045044</c:v>
                </c:pt>
                <c:pt idx="111">
                  <c:v>2.3894088641265356</c:v>
                </c:pt>
                <c:pt idx="112">
                  <c:v>2.3335925923991887</c:v>
                </c:pt>
                <c:pt idx="113">
                  <c:v>2.275255011358695</c:v>
                </c:pt>
                <c:pt idx="114">
                  <c:v>2.214442870103616</c:v>
                </c:pt>
                <c:pt idx="115">
                  <c:v>2.1512055904955156</c:v>
                </c:pt>
                <c:pt idx="116">
                  <c:v>2.0855952192875464</c:v>
                </c:pt>
                <c:pt idx="117">
                  <c:v>2.0176663777227564</c:v>
                </c:pt>
                <c:pt idx="118">
                  <c:v>1.9474762086465158</c:v>
                </c:pt>
                <c:pt idx="119">
                  <c:v>1.875084321180056</c:v>
                </c:pt>
                <c:pt idx="120">
                  <c:v>1.800552733004617</c:v>
                </c:pt>
                <c:pt idx="121">
                  <c:v>1.72394581030818</c:v>
                </c:pt>
                <c:pt idx="122">
                  <c:v>1.6453302054491237</c:v>
                </c:pt>
                <c:pt idx="123">
                  <c:v>1.5647747923935202</c:v>
                </c:pt>
                <c:pt idx="124">
                  <c:v>1.4823505999850302</c:v>
                </c:pt>
                <c:pt idx="125">
                  <c:v>1.3981307431086072</c:v>
                </c:pt>
                <c:pt idx="126">
                  <c:v>1.3121903518113185</c:v>
                </c:pt>
                <c:pt idx="127">
                  <c:v>1.2246064984457123</c:v>
                </c:pt>
                <c:pt idx="128">
                  <c:v>1.1354581229031466</c:v>
                </c:pt>
                <c:pt idx="129">
                  <c:v>1.0448259560064599</c:v>
                </c:pt>
                <c:pt idx="130">
                  <c:v>0.952792441133203</c:v>
                </c:pt>
                <c:pt idx="131">
                  <c:v>0.8594416541424713</c:v>
                </c:pt>
                <c:pt idx="132">
                  <c:v>0.7648592216801103</c:v>
                </c:pt>
                <c:pt idx="133">
                  <c:v>0.6691322379386757</c:v>
                </c:pt>
                <c:pt idx="134">
                  <c:v>0.5723491799501448</c:v>
                </c:pt>
                <c:pt idx="135">
                  <c:v>0.47459982149084745</c:v>
                </c:pt>
                <c:pt idx="136">
                  <c:v>0.37597514567949525</c:v>
                </c:pt>
                <c:pt idx="137">
                  <c:v>0.2765672563505471</c:v>
                </c:pt>
                <c:pt idx="138">
                  <c:v>0.1764692882863898</c:v>
                </c:pt>
                <c:pt idx="139">
                  <c:v>0.0757753163929451</c:v>
                </c:pt>
                <c:pt idx="140">
                  <c:v>-0.025419736095482467</c:v>
                </c:pt>
                <c:pt idx="141">
                  <c:v>-0.12702019029545952</c:v>
                </c:pt>
                <c:pt idx="142">
                  <c:v>-0.2289297051500394</c:v>
                </c:pt>
                <c:pt idx="143">
                  <c:v>-0.3310513716122652</c:v>
                </c:pt>
                <c:pt idx="144">
                  <c:v>-0.43328780744733525</c:v>
                </c:pt>
                <c:pt idx="145">
                  <c:v>-0.5355412525634596</c:v>
                </c:pt>
                <c:pt idx="146">
                  <c:v>-0.6377136647809424</c:v>
                </c:pt>
                <c:pt idx="147">
                  <c:v>-0.7397068159485358</c:v>
                </c:pt>
                <c:pt idx="148">
                  <c:v>-0.8414223883156087</c:v>
                </c:pt>
                <c:pt idx="149">
                  <c:v>-0.942762071068521</c:v>
                </c:pt>
                <c:pt idx="150">
                  <c:v>-1.0436276569392082</c:v>
                </c:pt>
                <c:pt idx="151">
                  <c:v>-1.143921138793945</c:v>
                </c:pt>
                <c:pt idx="152">
                  <c:v>-1.2435448061102101</c:v>
                </c:pt>
                <c:pt idx="153">
                  <c:v>-1.342401341249529</c:v>
                </c:pt>
                <c:pt idx="154">
                  <c:v>-1.4403939154343872</c:v>
                </c:pt>
                <c:pt idx="155">
                  <c:v>-1.537426284337519</c:v>
                </c:pt>
                <c:pt idx="156">
                  <c:v>-1.633402883192084</c:v>
                </c:pt>
                <c:pt idx="157">
                  <c:v>-1.7282289213317936</c:v>
                </c:pt>
                <c:pt idx="158">
                  <c:v>-1.821810476070373</c:v>
                </c:pt>
                <c:pt idx="159">
                  <c:v>-1.914054585830411</c:v>
                </c:pt>
                <c:pt idx="160">
                  <c:v>-2.00486934243229</c:v>
                </c:pt>
                <c:pt idx="161">
                  <c:v>-2.0941639824545693</c:v>
                </c:pt>
                <c:pt idx="162">
                  <c:v>-2.18184897757808</c:v>
                </c:pt>
                <c:pt idx="163">
                  <c:v>-2.267836123826892</c:v>
                </c:pt>
                <c:pt idx="164">
                  <c:v>-2.352038629620244</c:v>
                </c:pt>
                <c:pt idx="165">
                  <c:v>-2.434371202550666</c:v>
                </c:pt>
                <c:pt idx="166">
                  <c:v>-2.5147501348046775</c:v>
                </c:pt>
                <c:pt idx="167">
                  <c:v>-2.593093387143584</c:v>
                </c:pt>
                <c:pt idx="168">
                  <c:v>-2.669320671363363</c:v>
                </c:pt>
                <c:pt idx="169">
                  <c:v>-2.7433535311538564</c:v>
                </c:pt>
                <c:pt idx="170">
                  <c:v>-2.815115421279078</c:v>
                </c:pt>
                <c:pt idx="171">
                  <c:v>-2.8845317850019168</c:v>
                </c:pt>
                <c:pt idx="172">
                  <c:v>-2.951530129678182</c:v>
                </c:pt>
                <c:pt idx="173">
                  <c:v>-3.0160401004465203</c:v>
                </c:pt>
                <c:pt idx="174">
                  <c:v>-3.07799355194267</c:v>
                </c:pt>
                <c:pt idx="175">
                  <c:v>-3.137324617968144</c:v>
                </c:pt>
                <c:pt idx="176">
                  <c:v>-3.193969779045495</c:v>
                </c:pt>
                <c:pt idx="177">
                  <c:v>-3.247867927794122</c:v>
                </c:pt>
                <c:pt idx="178">
                  <c:v>-3.298960432062761</c:v>
                </c:pt>
                <c:pt idx="179">
                  <c:v>-3.347191195756747</c:v>
                </c:pt>
                <c:pt idx="180">
                  <c:v>-3.3925067173003365</c:v>
                </c:pt>
                <c:pt idx="181">
                  <c:v>-3.4348561456765934</c:v>
                </c:pt>
                <c:pt idx="182">
                  <c:v>-3.474191333989581</c:v>
                </c:pt>
                <c:pt idx="183">
                  <c:v>-3.5104668904958722</c:v>
                </c:pt>
                <c:pt idx="184">
                  <c:v>-3.5436402270548353</c:v>
                </c:pt>
                <c:pt idx="185">
                  <c:v>-3.5736716049494883</c:v>
                </c:pt>
                <c:pt idx="186">
                  <c:v>-3.6005241780321877</c:v>
                </c:pt>
                <c:pt idx="187">
                  <c:v>-3.624164033151957</c:v>
                </c:pt>
                <c:pt idx="188">
                  <c:v>-3.6445602278227454</c:v>
                </c:pt>
                <c:pt idx="189">
                  <c:v>-3.661684825094522</c:v>
                </c:pt>
                <c:pt idx="190">
                  <c:v>-3.675512925591738</c:v>
                </c:pt>
                <c:pt idx="191">
                  <c:v>-3.6860226966863143</c:v>
                </c:pt>
                <c:pt idx="192">
                  <c:v>-3.6931953987750243</c:v>
                </c:pt>
                <c:pt idx="193">
                  <c:v>-3.697015408633844</c:v>
                </c:pt>
                <c:pt idx="194">
                  <c:v>-3.6974702398245913</c:v>
                </c:pt>
                <c:pt idx="195">
                  <c:v>-3.6945505601319453</c:v>
                </c:pt>
                <c:pt idx="196">
                  <c:v>-3.6882502060117215</c:v>
                </c:pt>
                <c:pt idx="197">
                  <c:v>-3.678566194034098</c:v>
                </c:pt>
                <c:pt idx="198">
                  <c:v>-3.665498729308301</c:v>
                </c:pt>
                <c:pt idx="199">
                  <c:v>-3.6490512108781203</c:v>
                </c:pt>
                <c:pt idx="200">
                  <c:v>-3.6292302340804525</c:v>
                </c:pt>
                <c:pt idx="201">
                  <c:v>-3.60604558986195</c:v>
                </c:pt>
                <c:pt idx="202">
                  <c:v>-3.5795102610517233</c:v>
                </c:pt>
                <c:pt idx="203">
                  <c:v>-3.5496404155908987</c:v>
                </c:pt>
                <c:pt idx="204">
                  <c:v>-3.516455396722704</c:v>
                </c:pt>
                <c:pt idx="205">
                  <c:v>-3.4799777101496834</c:v>
                </c:pt>
                <c:pt idx="206">
                  <c:v>-3.4402330081673975</c:v>
                </c:pt>
                <c:pt idx="207">
                  <c:v>-3.3972500707869235</c:v>
                </c:pt>
                <c:pt idx="208">
                  <c:v>-3.3510607838613025</c:v>
                </c:pt>
                <c:pt idx="209">
                  <c:v>-3.3017001142338387</c:v>
                </c:pt>
                <c:pt idx="210">
                  <c:v>-3.2492060819290915</c:v>
                </c:pt>
                <c:pt idx="211">
                  <c:v>-3.1936197294100954</c:v>
                </c:pt>
                <c:pt idx="212">
                  <c:v>-3.134985087928237</c:v>
                </c:pt>
                <c:pt idx="213">
                  <c:v>-3.0733491409948566</c:v>
                </c:pt>
                <c:pt idx="214">
                  <c:v>-3.008761785006446</c:v>
                </c:pt>
                <c:pt idx="215">
                  <c:v>-2.9412757870580664</c:v>
                </c:pt>
                <c:pt idx="216">
                  <c:v>-2.8709467399821293</c:v>
                </c:pt>
                <c:pt idx="217">
                  <c:v>-2.7978330146524804</c:v>
                </c:pt>
                <c:pt idx="218">
                  <c:v>-2.721995709596278</c:v>
                </c:pt>
                <c:pt idx="219">
                  <c:v>-2.6434985979586676</c:v>
                </c:pt>
                <c:pt idx="220">
                  <c:v>-2.5624080718678464</c:v>
                </c:pt>
                <c:pt idx="221">
                  <c:v>-2.4787930842506105</c:v>
                </c:pt>
                <c:pt idx="222">
                  <c:v>-2.392725088150819</c:v>
                </c:pt>
                <c:pt idx="223">
                  <c:v>-2.304277973605666</c:v>
                </c:pt>
                <c:pt idx="224">
                  <c:v>-2.2135280021370547</c:v>
                </c:pt>
                <c:pt idx="225">
                  <c:v>-2.1205537389174567</c:v>
                </c:pt>
                <c:pt idx="226">
                  <c:v>-2.025435982672075</c:v>
                </c:pt>
                <c:pt idx="227">
                  <c:v>-1.9282576933812408</c:v>
                </c:pt>
                <c:pt idx="228">
                  <c:v>-1.829103917848987</c:v>
                </c:pt>
                <c:pt idx="229">
                  <c:v>-1.7280617132059686</c:v>
                </c:pt>
                <c:pt idx="230">
                  <c:v>-1.6252200684167337</c:v>
                </c:pt>
                <c:pt idx="231">
                  <c:v>-1.5206698238634562</c:v>
                </c:pt>
                <c:pt idx="232">
                  <c:v>-1.414503589079873</c:v>
                </c:pt>
                <c:pt idx="233">
                  <c:v>-1.3068156587111583</c:v>
                </c:pt>
                <c:pt idx="234">
                  <c:v>-1.1977019267771662</c:v>
                </c:pt>
                <c:pt idx="235">
                  <c:v>-1.087259799317977</c:v>
                </c:pt>
                <c:pt idx="236">
                  <c:v>-0.9755881055024217</c:v>
                </c:pt>
                <c:pt idx="237">
                  <c:v>-0.862787007281776</c:v>
                </c:pt>
                <c:pt idx="238">
                  <c:v>-0.7489579076720506</c:v>
                </c:pt>
                <c:pt idx="239">
                  <c:v>-0.6342033577498587</c:v>
                </c:pt>
                <c:pt idx="240">
                  <c:v>-0.5186269624480923</c:v>
                </c:pt>
                <c:pt idx="241">
                  <c:v>-0.4023332852386662</c:v>
                </c:pt>
                <c:pt idx="242">
                  <c:v>-0.2854277517908781</c:v>
                </c:pt>
                <c:pt idx="243">
                  <c:v>-0.16801655269496152</c:v>
                </c:pt>
                <c:pt idx="244">
                  <c:v>-0.05020654534116942</c:v>
                </c:pt>
                <c:pt idx="245">
                  <c:v>0.06789484495417428</c:v>
                </c:pt>
                <c:pt idx="246">
                  <c:v>0.18617972448363215</c:v>
                </c:pt>
                <c:pt idx="247">
                  <c:v>0.30453983125170836</c:v>
                </c:pt>
                <c:pt idx="248">
                  <c:v>0.42286663555272913</c:v>
                </c:pt>
                <c:pt idx="249">
                  <c:v>0.541051440929561</c:v>
                </c:pt>
                <c:pt idx="250">
                  <c:v>0.6589854854187476</c:v>
                </c:pt>
                <c:pt idx="251">
                  <c:v>0.7765600429874914</c:v>
                </c:pt>
                <c:pt idx="252">
                  <c:v>0.89366652506746</c:v>
                </c:pt>
                <c:pt idx="253">
                  <c:v>1.0101965820902366</c:v>
                </c:pt>
                <c:pt idx="254">
                  <c:v>1.1260422049293324</c:v>
                </c:pt>
                <c:pt idx="255">
                  <c:v>1.241095826153518</c:v>
                </c:pt>
                <c:pt idx="256">
                  <c:v>1.3552504209963132</c:v>
                </c:pt>
                <c:pt idx="257">
                  <c:v>1.4683996079468642</c:v>
                </c:pt>
                <c:pt idx="258">
                  <c:v>1.5804377488675219</c:v>
                </c:pt>
                <c:pt idx="259">
                  <c:v>1.691260048543803</c:v>
                </c:pt>
                <c:pt idx="260">
                  <c:v>1.800762653573052</c:v>
                </c:pt>
                <c:pt idx="261">
                  <c:v>1.9088427504984848</c:v>
                </c:pt>
                <c:pt idx="262">
                  <c:v>2.0153986630959224</c:v>
                </c:pt>
                <c:pt idx="263">
                  <c:v>2.1203299487214275</c:v>
                </c:pt>
                <c:pt idx="264">
                  <c:v>2.2235374936286285</c:v>
                </c:pt>
                <c:pt idx="265">
                  <c:v>2.3249236071655814</c:v>
                </c:pt>
                <c:pt idx="266">
                  <c:v>2.424392114761829</c:v>
                </c:pt>
                <c:pt idx="267">
                  <c:v>2.521848449617574</c:v>
                </c:pt>
                <c:pt idx="268">
                  <c:v>2.617199743007862</c:v>
                </c:pt>
                <c:pt idx="269">
                  <c:v>2.7103549131158924</c:v>
                </c:pt>
                <c:pt idx="270">
                  <c:v>2.8012247523110667</c:v>
                </c:pt>
                <c:pt idx="271">
                  <c:v>2.889722012788464</c:v>
                </c:pt>
                <c:pt idx="272">
                  <c:v>2.975761490488207</c:v>
                </c:pt>
                <c:pt idx="273">
                  <c:v>3.059260107214512</c:v>
                </c:pt>
                <c:pt idx="274">
                  <c:v>3.140136990875843</c:v>
                </c:pt>
                <c:pt idx="275">
                  <c:v>3.2183135537694443</c:v>
                </c:pt>
                <c:pt idx="276">
                  <c:v>3.2937135688350745</c:v>
                </c:pt>
                <c:pt idx="277">
                  <c:v>3.3662632438047573</c:v>
                </c:pt>
                <c:pt idx="278">
                  <c:v>3.4358912931771357</c:v>
                </c:pt>
                <c:pt idx="279">
                  <c:v>3.5025290079471345</c:v>
                </c:pt>
                <c:pt idx="280">
                  <c:v>3.566110323023553</c:v>
                </c:pt>
                <c:pt idx="281">
                  <c:v>3.6265718822693103</c:v>
                </c:pt>
                <c:pt idx="282">
                  <c:v>3.6838531011013407</c:v>
                </c:pt>
                <c:pt idx="283">
                  <c:v>3.737896226589249</c:v>
                </c:pt>
                <c:pt idx="284">
                  <c:v>3.788646394994109</c:v>
                </c:pt>
                <c:pt idx="285">
                  <c:v>3.836051686691252</c:v>
                </c:pt>
                <c:pt idx="286">
                  <c:v>3.8800631784231325</c:v>
                </c:pt>
                <c:pt idx="287">
                  <c:v>3.9206349928308786</c:v>
                </c:pt>
                <c:pt idx="288">
                  <c:v>3.957724345215635</c:v>
                </c:pt>
                <c:pt idx="289">
                  <c:v>3.9912915874833166</c:v>
                </c:pt>
                <c:pt idx="290">
                  <c:v>4.021300249228948</c:v>
                </c:pt>
                <c:pt idx="291">
                  <c:v>4.047717075919481</c:v>
                </c:pt>
                <c:pt idx="292">
                  <c:v>4.070512064136567</c:v>
                </c:pt>
                <c:pt idx="293">
                  <c:v>4.0896584938434675</c:v>
                </c:pt>
                <c:pt idx="294">
                  <c:v>4.105132957643093</c:v>
                </c:pt>
                <c:pt idx="295">
                  <c:v>4.116915386996871</c:v>
                </c:pt>
                <c:pt idx="296">
                  <c:v>4.12498907537695</c:v>
                </c:pt>
                <c:pt idx="297">
                  <c:v>4.129340698327121</c:v>
                </c:pt>
                <c:pt idx="298">
                  <c:v>4.12996033041063</c:v>
                </c:pt>
                <c:pt idx="299">
                  <c:v>4.126841459025996</c:v>
                </c:pt>
                <c:pt idx="300">
                  <c:v>4.119980995074789</c:v>
                </c:pt>
                <c:pt idx="301">
                  <c:v>4.109379280468274</c:v>
                </c:pt>
                <c:pt idx="302">
                  <c:v>4.0950400924627415</c:v>
                </c:pt>
                <c:pt idx="303">
                  <c:v>4.076970644816275</c:v>
                </c:pt>
                <c:pt idx="304">
                  <c:v>4.055181585762684</c:v>
                </c:pt>
                <c:pt idx="305">
                  <c:v>4.029686992801229</c:v>
                </c:pt>
                <c:pt idx="306">
                  <c:v>4.0005043643038025</c:v>
                </c:pt>
                <c:pt idx="307">
                  <c:v>3.967654607944115</c:v>
                </c:pt>
                <c:pt idx="308">
                  <c:v>3.9311620259564037</c:v>
                </c:pt>
                <c:pt idx="309">
                  <c:v>3.8910542972342084</c:v>
                </c:pt>
                <c:pt idx="310">
                  <c:v>3.8473624562825712</c:v>
                </c:pt>
                <c:pt idx="311">
                  <c:v>3.8001208690400694</c:v>
                </c:pt>
                <c:pt idx="312">
                  <c:v>3.749367205589932</c:v>
                </c:pt>
                <c:pt idx="313">
                  <c:v>3.695142409782454</c:v>
                </c:pt>
                <c:pt idx="314">
                  <c:v>3.637490665793754</c:v>
                </c:pt>
                <c:pt idx="315">
                  <c:v>3.5764593616487974</c:v>
                </c:pt>
                <c:pt idx="316">
                  <c:v>3.5120990497395175</c:v>
                </c:pt>
                <c:pt idx="317">
                  <c:v>3.4444634043715516</c:v>
                </c:pt>
                <c:pt idx="318">
                  <c:v>3.3736091763759943</c:v>
                </c:pt>
                <c:pt idx="319">
                  <c:v>3.299596144825327</c:v>
                </c:pt>
                <c:pt idx="320">
                  <c:v>3.222487065895312</c:v>
                </c:pt>
                <c:pt idx="321">
                  <c:v>3.142347618917388</c:v>
                </c:pt>
                <c:pt idx="322">
                  <c:v>3.0592463496687965</c:v>
                </c:pt>
                <c:pt idx="323">
                  <c:v>2.9732546109501223</c:v>
                </c:pt>
                <c:pt idx="324">
                  <c:v>2.884446500502601</c:v>
                </c:pt>
                <c:pt idx="325">
                  <c:v>2.7928987963200957</c:v>
                </c:pt>
                <c:pt idx="326">
                  <c:v>2.6986908894129273</c:v>
                </c:pt>
                <c:pt idx="327">
                  <c:v>2.601904714083321</c:v>
                </c:pt>
                <c:pt idx="328">
                  <c:v>2.502624675774573</c:v>
                </c:pt>
                <c:pt idx="329">
                  <c:v>2.4009375765581957</c:v>
                </c:pt>
                <c:pt idx="330">
                  <c:v>2.2969325383257275</c:v>
                </c:pt>
                <c:pt idx="331">
                  <c:v>2.190700923753933</c:v>
                </c:pt>
                <c:pt idx="332">
                  <c:v>2.0823362551143783</c:v>
                </c:pt>
                <c:pt idx="333">
                  <c:v>1.9719341310002372</c:v>
                </c:pt>
                <c:pt idx="334">
                  <c:v>1.8595921410453196</c:v>
                </c:pt>
                <c:pt idx="335">
                  <c:v>1.7454097787122627</c:v>
                </c:pt>
                <c:pt idx="336">
                  <c:v>1.629488352228481</c:v>
                </c:pt>
                <c:pt idx="337">
                  <c:v>1.511930893750436</c:v>
                </c:pt>
                <c:pt idx="338">
                  <c:v>1.3928420668385015</c:v>
                </c:pt>
                <c:pt idx="339">
                  <c:v>1.272328072326134</c:v>
                </c:pt>
                <c:pt idx="340">
                  <c:v>1.1504965526688096</c:v>
                </c:pt>
                <c:pt idx="341">
                  <c:v>1.0274564948596705</c:v>
                </c:pt>
                <c:pt idx="342">
                  <c:v>0.903318132000015</c:v>
                </c:pt>
                <c:pt idx="343">
                  <c:v>0.7781928436142937</c:v>
                </c:pt>
                <c:pt idx="344">
                  <c:v>0.6521930548005015</c:v>
                </c:pt>
                <c:pt idx="345">
                  <c:v>0.5254321343078032</c:v>
                </c:pt>
                <c:pt idx="346">
                  <c:v>0.39802429163456204</c:v>
                </c:pt>
                <c:pt idx="347">
                  <c:v>0.2700844732407064</c:v>
                </c:pt>
                <c:pt idx="348">
                  <c:v>0.14172825796949023</c:v>
                </c:pt>
                <c:pt idx="349">
                  <c:v>0.013071751774235394</c:v>
                </c:pt>
                <c:pt idx="350">
                  <c:v>-0.11576851815341366</c:v>
                </c:pt>
                <c:pt idx="351">
                  <c:v>-0.2446757097565619</c:v>
                </c:pt>
                <c:pt idx="352">
                  <c:v>-0.373532772889962</c:v>
                </c:pt>
                <c:pt idx="353">
                  <c:v>-0.5022225564025797</c:v>
                </c:pt>
                <c:pt idx="354">
                  <c:v>-0.630627915427301</c:v>
                </c:pt>
                <c:pt idx="355">
                  <c:v>-0.7586318187791913</c:v>
                </c:pt>
                <c:pt idx="356">
                  <c:v>-0.8861174563633271</c:v>
                </c:pt>
                <c:pt idx="357">
                  <c:v>-1.012968346493126</c:v>
                </c:pt>
                <c:pt idx="358">
                  <c:v>-1.139068443020319</c:v>
                </c:pt>
                <c:pt idx="359">
                  <c:v>-1.2643022421775765</c:v>
                </c:pt>
                <c:pt idx="360">
                  <c:v>-1.388554889035001</c:v>
                </c:pt>
                <c:pt idx="361">
                  <c:v>-1.5117122834721712</c:v>
                </c:pt>
                <c:pt idx="362">
                  <c:v>-1.6336611855675738</c:v>
                </c:pt>
                <c:pt idx="363">
                  <c:v>-1.7542893203077388</c:v>
                </c:pt>
                <c:pt idx="364">
                  <c:v>-1.8734854815191297</c:v>
                </c:pt>
                <c:pt idx="365">
                  <c:v>-1.9911396349262191</c:v>
                </c:pt>
                <c:pt idx="366">
                  <c:v>-2.1071430202401324</c:v>
                </c:pt>
                <c:pt idx="367">
                  <c:v>-2.221388252182825</c:v>
                </c:pt>
                <c:pt idx="368">
                  <c:v>-2.3337694203529322</c:v>
                </c:pt>
                <c:pt idx="369">
                  <c:v>-2.4441821878402252</c:v>
                </c:pt>
                <c:pt idx="370">
                  <c:v>-2.552523888496664</c:v>
                </c:pt>
                <c:pt idx="371">
                  <c:v>-2.658693622773411</c:v>
                </c:pt>
                <c:pt idx="372">
                  <c:v>-2.7625923520342157</c:v>
                </c:pt>
                <c:pt idx="373">
                  <c:v>-2.8641229912569224</c:v>
                </c:pt>
                <c:pt idx="374">
                  <c:v>-2.9631905000364367</c:v>
                </c:pt>
                <c:pt idx="375">
                  <c:v>-3.05970197180381</c:v>
                </c:pt>
                <c:pt idx="376">
                  <c:v>-3.1535667211776683</c:v>
                </c:pt>
                <c:pt idx="377">
                  <c:v>-3.2446963693660558</c:v>
                </c:pt>
                <c:pt idx="378">
                  <c:v>-3.333004927538278</c:v>
                </c:pt>
                <c:pt idx="379">
                  <c:v>-3.4184088780881985</c:v>
                </c:pt>
                <c:pt idx="380">
                  <c:v>-3.500827253712433</c:v>
                </c:pt>
                <c:pt idx="381">
                  <c:v>-3.5801817142286563</c:v>
                </c:pt>
                <c:pt idx="382">
                  <c:v>-3.6563966210614063</c:v>
                </c:pt>
                <c:pt idx="383">
                  <c:v>-3.7293991093247256</c:v>
                </c:pt>
                <c:pt idx="384">
                  <c:v>-3.7991191574332928</c:v>
                </c:pt>
                <c:pt idx="385">
                  <c:v>-3.865489654175779</c:v>
                </c:pt>
                <c:pt idx="386">
                  <c:v>-3.9284464631864773</c:v>
                </c:pt>
                <c:pt idx="387">
                  <c:v>-3.987928484753676</c:v>
                </c:pt>
                <c:pt idx="388">
                  <c:v>-4.043877714905557</c:v>
                </c:pt>
                <c:pt idx="389">
                  <c:v>-4.096239301716859</c:v>
                </c:pt>
                <c:pt idx="390">
                  <c:v>-4.144961598782144</c:v>
                </c:pt>
                <c:pt idx="391">
                  <c:v>-4.189996215803991</c:v>
                </c:pt>
                <c:pt idx="392">
                  <c:v>-4.231298066247027</c:v>
                </c:pt>
                <c:pt idx="393">
                  <c:v>-4.268825412011492</c:v>
                </c:pt>
                <c:pt idx="394">
                  <c:v>-4.302539905082605</c:v>
                </c:pt>
                <c:pt idx="395">
                  <c:v>-4.332406626114798</c:v>
                </c:pt>
                <c:pt idx="396">
                  <c:v>-4.358394119912696</c:v>
                </c:pt>
                <c:pt idx="397">
                  <c:v>-4.38047442777351</c:v>
                </c:pt>
                <c:pt idx="398">
                  <c:v>-4.398623116658349</c:v>
                </c:pt>
                <c:pt idx="399">
                  <c:v>-4.412819305162919</c:v>
                </c:pt>
                <c:pt idx="400">
                  <c:v>-4.423045686260909</c:v>
                </c:pt>
                <c:pt idx="401">
                  <c:v>-4.429288546796379</c:v>
                </c:pt>
                <c:pt idx="402">
                  <c:v>-4.431537783704382</c:v>
                </c:pt>
                <c:pt idx="403">
                  <c:v>-4.429786916942078</c:v>
                </c:pt>
                <c:pt idx="404">
                  <c:v>-4.424033099115597</c:v>
                </c:pt>
                <c:pt idx="405">
                  <c:v>-4.414277121790915</c:v>
                </c:pt>
                <c:pt idx="406">
                  <c:v>-4.4005234184800806</c:v>
                </c:pt>
                <c:pt idx="407">
                  <c:v>-4.382780064297116</c:v>
                </c:pt>
                <c:pt idx="408">
                  <c:v>-4.361058772281069</c:v>
                </c:pt>
                <c:pt idx="409">
                  <c:v>-4.335374886386628</c:v>
                </c:pt>
                <c:pt idx="410">
                  <c:v>-4.305747371145889</c:v>
                </c:pt>
                <c:pt idx="411">
                  <c:v>-4.272198798007845</c:v>
                </c:pt>
                <c:pt idx="412">
                  <c:v>-4.234755328365258</c:v>
                </c:pt>
                <c:pt idx="413">
                  <c:v>-4.193446693281609</c:v>
                </c:pt>
                <c:pt idx="414">
                  <c:v>-4.1483061699339006</c:v>
                </c:pt>
                <c:pt idx="415">
                  <c:v>-4.099370554790026</c:v>
                </c:pt>
                <c:pt idx="416">
                  <c:v>-4.046680133542545</c:v>
                </c:pt>
                <c:pt idx="417">
                  <c:v>-3.990278647823584</c:v>
                </c:pt>
                <c:pt idx="418">
                  <c:v>-3.9302132587286773</c:v>
                </c:pt>
                <c:pt idx="419">
                  <c:v>-3.8665345071801944</c:v>
                </c:pt>
                <c:pt idx="420">
                  <c:v>-3.7992962711639784</c:v>
                </c:pt>
                <c:pt idx="421">
                  <c:v>-3.7285557198757777</c:v>
                </c:pt>
                <c:pt idx="422">
                  <c:v>-3.654373264816771</c:v>
                </c:pt>
                <c:pt idx="423">
                  <c:v>-3.5768125078804296</c:v>
                </c:pt>
                <c:pt idx="424">
                  <c:v>-3.495940186475772</c:v>
                </c:pt>
                <c:pt idx="425">
                  <c:v>-3.411826115734685</c:v>
                </c:pt>
                <c:pt idx="426">
                  <c:v>-3.3245431278538073</c:v>
                </c:pt>
                <c:pt idx="427">
                  <c:v>-3.2341670086241843</c:v>
                </c:pt>
                <c:pt idx="428">
                  <c:v>-3.140776431204332</c:v>
                </c:pt>
                <c:pt idx="429">
                  <c:v>-3.0444528871951033</c:v>
                </c:pt>
                <c:pt idx="430">
                  <c:v>-2.9452806150772366</c:v>
                </c:pt>
                <c:pt idx="431">
                  <c:v>-2.8433465260748036</c:v>
                </c:pt>
                <c:pt idx="432">
                  <c:v>-2.738740127510331</c:v>
                </c:pt>
                <c:pt idx="433">
                  <c:v>-2.631553443719703</c:v>
                </c:pt>
                <c:pt idx="434">
                  <c:v>-2.5218809345971014</c:v>
                </c:pt>
                <c:pt idx="435">
                  <c:v>-2.4098194118426566</c:v>
                </c:pt>
                <c:pt idx="436">
                  <c:v>-2.2954679529874755</c:v>
                </c:pt>
                <c:pt idx="437">
                  <c:v>-2.1789278132729955</c:v>
                </c:pt>
                <c:pt idx="438">
                  <c:v>-2.060302335463387</c:v>
                </c:pt>
                <c:pt idx="439">
                  <c:v>-1.9396968576718954</c:v>
                </c:pt>
                <c:pt idx="440">
                  <c:v>-1.8172186192838646</c:v>
                </c:pt>
                <c:pt idx="441">
                  <c:v>-1.6929766650608338</c:v>
                </c:pt>
                <c:pt idx="442">
                  <c:v>-1.5670817475119851</c:v>
                </c:pt>
                <c:pt idx="443">
                  <c:v>-1.4396462276209103</c:v>
                </c:pt>
                <c:pt idx="444">
                  <c:v>-1.3107839740170086</c:v>
                </c:pt>
                <c:pt idx="445">
                  <c:v>-1.1806102606825324</c:v>
                </c:pt>
                <c:pt idx="446">
                  <c:v>-1.049241663287708</c:v>
                </c:pt>
                <c:pt idx="447">
                  <c:v>-0.9167959542474798</c:v>
                </c:pt>
                <c:pt idx="448">
                  <c:v>-0.7833919965948638</c:v>
                </c:pt>
                <c:pt idx="449">
                  <c:v>-0.649149636767064</c:v>
                </c:pt>
                <c:pt idx="450">
                  <c:v>-0.5141895964013526</c:v>
                </c:pt>
                <c:pt idx="451">
                  <c:v>-0.3786333632389089</c:v>
                </c:pt>
                <c:pt idx="452">
                  <c:v>-0.2426030812357033</c:v>
                </c:pt>
                <c:pt idx="453">
                  <c:v>-0.10622143998008425</c:v>
                </c:pt>
                <c:pt idx="454">
                  <c:v>0.030388436482280526</c:v>
                </c:pt>
                <c:pt idx="455">
                  <c:v>0.16710310131506925</c:v>
                </c:pt>
                <c:pt idx="456">
                  <c:v>0.3037988969477854</c:v>
                </c:pt>
                <c:pt idx="457">
                  <c:v>0.44035206742011146</c:v>
                </c:pt>
                <c:pt idx="458">
                  <c:v>0.5766388709116325</c:v>
                </c:pt>
                <c:pt idx="459">
                  <c:v>0.7125356923541792</c:v>
                </c:pt>
                <c:pt idx="460">
                  <c:v>0.8479191560241086</c:v>
                </c:pt>
                <c:pt idx="461">
                  <c:v>0.9826662380115645</c:v>
                </c:pt>
                <c:pt idx="462">
                  <c:v>1.1166543784637974</c:v>
                </c:pt>
                <c:pt idx="463">
                  <c:v>1.2497615934999746</c:v>
                </c:pt>
                <c:pt idx="464">
                  <c:v>1.3818665866949158</c:v>
                </c:pt>
                <c:pt idx="465">
                  <c:v>1.512848860029513</c:v>
                </c:pt>
                <c:pt idx="466">
                  <c:v>1.642588824206223</c:v>
                </c:pt>
                <c:pt idx="467">
                  <c:v>1.7709679082283067</c:v>
                </c:pt>
                <c:pt idx="468">
                  <c:v>1.8978686681421015</c:v>
                </c:pt>
                <c:pt idx="469">
                  <c:v>2.0231748948425077</c:v>
                </c:pt>
                <c:pt idx="470">
                  <c:v>2.1467717208424073</c:v>
                </c:pt>
                <c:pt idx="471">
                  <c:v>2.268545725907793</c:v>
                </c:pt>
                <c:pt idx="472">
                  <c:v>2.388385041461169</c:v>
                </c:pt>
                <c:pt idx="473">
                  <c:v>2.5061794536570874</c:v>
                </c:pt>
                <c:pt idx="474">
                  <c:v>2.6218205050346195</c:v>
                </c:pt>
                <c:pt idx="475">
                  <c:v>2.7352015946528074</c:v>
                </c:pt>
                <c:pt idx="476">
                  <c:v>2.8462180766166476</c:v>
                </c:pt>
                <c:pt idx="477">
                  <c:v>2.954767356902359</c:v>
                </c:pt>
                <c:pt idx="478">
                  <c:v>3.060748988392212</c:v>
                </c:pt>
                <c:pt idx="479">
                  <c:v>3.164064764030903</c:v>
                </c:pt>
                <c:pt idx="480">
                  <c:v>3.2646188080169956</c:v>
                </c:pt>
                <c:pt idx="481">
                  <c:v>3.3623176649446034</c:v>
                </c:pt>
                <c:pt idx="482">
                  <c:v>3.4570703868125654</c:v>
                </c:pt>
                <c:pt idx="483">
                  <c:v>3.5487886178200023</c:v>
                </c:pt>
                <c:pt idx="484">
                  <c:v>3.637386676869171</c:v>
                </c:pt>
                <c:pt idx="485">
                  <c:v>3.7227816376986995</c:v>
                </c:pt>
                <c:pt idx="486">
                  <c:v>3.804893406572246</c:v>
                </c:pt>
                <c:pt idx="487">
                  <c:v>3.883644797449807</c:v>
                </c:pt>
                <c:pt idx="488">
                  <c:v>3.9589616045713205</c:v>
                </c:pt>
                <c:pt idx="489">
                  <c:v>4.030772672384291</c:v>
                </c:pt>
                <c:pt idx="490">
                  <c:v>4.099009962749741</c:v>
                </c:pt>
                <c:pt idx="491">
                  <c:v>4.163608619363057</c:v>
                </c:pt>
                <c:pt idx="492">
                  <c:v>4.224507029328981</c:v>
                </c:pt>
                <c:pt idx="493">
                  <c:v>4.2816468818324145</c:v>
                </c:pt>
                <c:pt idx="494">
                  <c:v>4.334973223849335</c:v>
                </c:pt>
                <c:pt idx="495">
                  <c:v>4.384434512844879</c:v>
                </c:pt>
                <c:pt idx="496">
                  <c:v>4.429982666408261</c:v>
                </c:pt>
                <c:pt idx="497">
                  <c:v>4.471573108776967</c:v>
                </c:pt>
                <c:pt idx="498">
                  <c:v>4.50916481420556</c:v>
                </c:pt>
                <c:pt idx="499">
                  <c:v>4.542720347137181</c:v>
                </c:pt>
                <c:pt idx="500">
                  <c:v>4.572205899138755</c:v>
                </c:pt>
                <c:pt idx="501">
                  <c:v>4.5975913225638605</c:v>
                </c:pt>
                <c:pt idx="502">
                  <c:v>4.618850160910176</c:v>
                </c:pt>
                <c:pt idx="503">
                  <c:v>4.63595967584137</c:v>
                </c:pt>
                <c:pt idx="504">
                  <c:v>4.648900870846381</c:v>
                </c:pt>
                <c:pt idx="505">
                  <c:v>4.657658511512063</c:v>
                </c:pt>
                <c:pt idx="506">
                  <c:v>4.662221142388224</c:v>
                </c:pt>
                <c:pt idx="507">
                  <c:v>4.662581100427219</c:v>
                </c:pt>
                <c:pt idx="508">
                  <c:v>4.658734524983352</c:v>
                </c:pt>
                <c:pt idx="509">
                  <c:v>4.650681364360465</c:v>
                </c:pt>
                <c:pt idx="510">
                  <c:v>4.638425378899244</c:v>
                </c:pt>
                <c:pt idx="511">
                  <c:v>4.621974140598943</c:v>
                </c:pt>
                <c:pt idx="512">
                  <c:v>4.601339029271317</c:v>
                </c:pt>
                <c:pt idx="513">
                  <c:v>4.576535225227833</c:v>
                </c:pt>
                <c:pt idx="514">
                  <c:v>4.547581698504251</c:v>
                </c:pt>
                <c:pt idx="515">
                  <c:v>4.514501194629957</c:v>
                </c:pt>
                <c:pt idx="516">
                  <c:v>4.477320216952505</c:v>
                </c:pt>
                <c:pt idx="517">
                  <c:v>4.436069005531001</c:v>
                </c:pt>
                <c:pt idx="518">
                  <c:v>4.390781512615108</c:v>
                </c:pt>
                <c:pt idx="519">
                  <c:v>4.341495374729571</c:v>
                </c:pt>
                <c:pt idx="520">
                  <c:v>4.2882518813872625</c:v>
                </c:pt>
                <c:pt idx="521">
                  <c:v>4.231095940456826</c:v>
                </c:pt>
                <c:pt idx="522">
                  <c:v>4.1700760402141475</c:v>
                </c:pt>
                <c:pt idx="523">
                  <c:v>4.105244208109772</c:v>
                </c:pt>
                <c:pt idx="524">
                  <c:v>4.036655966287575</c:v>
                </c:pt>
                <c:pt idx="525">
                  <c:v>3.964370283892823</c:v>
                </c:pt>
                <c:pt idx="526">
                  <c:v>3.8884495262108776</c:v>
                </c:pt>
                <c:pt idx="527">
                  <c:v>3.8089594006805334</c:v>
                </c:pt>
                <c:pt idx="528">
                  <c:v>3.7259688998289846</c:v>
                </c:pt>
                <c:pt idx="529">
                  <c:v>3.6395502411782688</c:v>
                </c:pt>
                <c:pt idx="530">
                  <c:v>3.5497788041756864</c:v>
                </c:pt>
                <c:pt idx="531">
                  <c:v>3.4567330642035765</c:v>
                </c:pt>
                <c:pt idx="532">
                  <c:v>3.360494523726544</c:v>
                </c:pt>
                <c:pt idx="533">
                  <c:v>3.261147640636719</c:v>
                </c:pt>
                <c:pt idx="534">
                  <c:v>3.1587797538603763</c:v>
                </c:pt>
                <c:pt idx="535">
                  <c:v>3.053481006291786</c:v>
                </c:pt>
                <c:pt idx="536">
                  <c:v>2.9453442651224804</c:v>
                </c:pt>
                <c:pt idx="537">
                  <c:v>2.8344650396367417</c:v>
                </c:pt>
                <c:pt idx="538">
                  <c:v>2.720941396546349</c:v>
                </c:pt>
                <c:pt idx="539">
                  <c:v>2.6048738729398835</c:v>
                </c:pt>
                <c:pt idx="540">
                  <c:v>2.486365386924358</c:v>
                </c:pt>
                <c:pt idx="541">
                  <c:v>2.3655211460386627</c:v>
                </c:pt>
                <c:pt idx="542">
                  <c:v>2.2424485535208123</c:v>
                </c:pt>
                <c:pt idx="543">
                  <c:v>2.117257112512776</c:v>
                </c:pt>
                <c:pt idx="544">
                  <c:v>1.9900583282886506</c:v>
                </c:pt>
                <c:pt idx="545">
                  <c:v>1.8609656085937174</c:v>
                </c:pt>
                <c:pt idx="546">
                  <c:v>1.7300941621839936</c:v>
                </c:pt>
                <c:pt idx="547">
                  <c:v>1.5975608956570775</c:v>
                </c:pt>
                <c:pt idx="548">
                  <c:v>1.4634843086672025</c:v>
                </c:pt>
                <c:pt idx="549">
                  <c:v>1.327984387618664</c:v>
                </c:pt>
                <c:pt idx="550">
                  <c:v>1.1911824979333059</c:v>
                </c:pt>
                <c:pt idx="551">
                  <c:v>1.0532012749891262</c:v>
                </c:pt>
                <c:pt idx="552">
                  <c:v>0.9141645138282269</c:v>
                </c:pt>
                <c:pt idx="553">
                  <c:v>0.7741970577338457</c:v>
                </c:pt>
                <c:pt idx="554">
                  <c:v>0.633424685776736</c:v>
                </c:pt>
                <c:pt idx="555">
                  <c:v>0.4919739994327394</c:v>
                </c:pt>
                <c:pt idx="556">
                  <c:v>0.3499723083739508</c:v>
                </c:pt>
                <c:pt idx="557">
                  <c:v>0.20754751553684148</c:v>
                </c:pt>
                <c:pt idx="558">
                  <c:v>0.0648280015712767</c:v>
                </c:pt>
                <c:pt idx="559">
                  <c:v>-0.07805749122463575</c:v>
                </c:pt>
                <c:pt idx="560">
                  <c:v>-0.22097997537899713</c:v>
                </c:pt>
                <c:pt idx="561">
                  <c:v>-0.36381033502396515</c:v>
                </c:pt>
                <c:pt idx="562">
                  <c:v>-0.5064194428711061</c:v>
                </c:pt>
                <c:pt idx="563">
                  <c:v>-0.6486782772779798</c:v>
                </c:pt>
                <c:pt idx="564">
                  <c:v>-0.7904580392996701</c:v>
                </c:pt>
                <c:pt idx="565">
                  <c:v>-0.9316302696185659</c:v>
                </c:pt>
                <c:pt idx="566">
                  <c:v>-1.0720669652463335</c:v>
                </c:pt>
                <c:pt idx="567">
                  <c:v>-1.2116406958915713</c:v>
                </c:pt>
                <c:pt idx="568">
                  <c:v>-1.3502247198872277</c:v>
                </c:pt>
                <c:pt idx="569">
                  <c:v>-1.487693099572087</c:v>
                </c:pt>
                <c:pt idx="570">
                  <c:v>-1.623920816021047</c:v>
                </c:pt>
                <c:pt idx="571">
                  <c:v>-1.758783883019568</c:v>
                </c:pt>
                <c:pt idx="572">
                  <c:v>-1.8921594601779441</c:v>
                </c:pt>
                <c:pt idx="573">
                  <c:v>-2.023925965082338</c:v>
                </c:pt>
                <c:pt idx="574">
                  <c:v>-2.153963184379766</c:v>
                </c:pt>
                <c:pt idx="575">
                  <c:v>-2.282152383695467</c:v>
                </c:pt>
                <c:pt idx="576">
                  <c:v>-2.408376416281955</c:v>
                </c:pt>
                <c:pt idx="577">
                  <c:v>-2.532519830300283</c:v>
                </c:pt>
                <c:pt idx="578">
                  <c:v>-2.654468974634895</c:v>
                </c:pt>
                <c:pt idx="579">
                  <c:v>-2.7741121031452565</c:v>
                </c:pt>
                <c:pt idx="580">
                  <c:v>-2.8913394772582883</c:v>
                </c:pt>
                <c:pt idx="581">
                  <c:v>-3.0060434668073834</c:v>
                </c:pt>
                <c:pt idx="582">
                  <c:v>-3.1181186490252335</c:v>
                </c:pt>
                <c:pt idx="583">
                  <c:v>-3.2274619055993803</c:v>
                </c:pt>
                <c:pt idx="584">
                  <c:v>-3.333972517700886</c:v>
                </c:pt>
                <c:pt idx="585">
                  <c:v>-3.437552258898721</c:v>
                </c:pt>
                <c:pt idx="586">
                  <c:v>-3.538105485873918</c:v>
                </c:pt>
                <c:pt idx="587">
                  <c:v>-3.635539226849727</c:v>
                </c:pt>
                <c:pt idx="588">
                  <c:v>-3.7297632676559775</c:v>
                </c:pt>
                <c:pt idx="589">
                  <c:v>-3.8206902353479366</c:v>
                </c:pt>
                <c:pt idx="590">
                  <c:v>-3.9082356793022006</c:v>
                </c:pt>
                <c:pt idx="591">
                  <c:v>-3.9923181497142135</c:v>
                </c:pt>
                <c:pt idx="592">
                  <c:v>-4.072859273424636</c:v>
                </c:pt>
                <c:pt idx="593">
                  <c:v>-4.149783827003879</c:v>
                </c:pt>
                <c:pt idx="594">
                  <c:v>-4.223019807026721</c:v>
                </c:pt>
                <c:pt idx="595">
                  <c:v>-4.2924984974713984</c:v>
                </c:pt>
                <c:pt idx="596">
                  <c:v>-4.358154534180194</c:v>
                </c:pt>
                <c:pt idx="597">
                  <c:v>-4.419925966321015</c:v>
                </c:pt>
                <c:pt idx="598">
                  <c:v>-4.4777543147924135</c:v>
                </c:pt>
                <c:pt idx="599">
                  <c:v>-4.5315846275169696</c:v>
                </c:pt>
                <c:pt idx="600">
                  <c:v>-4.5813655315709525</c:v>
                </c:pt>
                <c:pt idx="601">
                  <c:v>-4.627049282100911</c:v>
                </c:pt>
                <c:pt idx="602">
                  <c:v>-4.66859180798078</c:v>
                </c:pt>
                <c:pt idx="603">
                  <c:v>-4.705952754166048</c:v>
                </c:pt>
                <c:pt idx="604">
                  <c:v>-4.73909552070441</c:v>
                </c:pt>
                <c:pt idx="605">
                  <c:v>-4.767987298365496</c:v>
                </c:pt>
                <c:pt idx="606">
                  <c:v>-4.792599100855182</c:v>
                </c:pt>
                <c:pt idx="607">
                  <c:v>-4.8129057935831465</c:v>
                </c:pt>
                <c:pt idx="608">
                  <c:v>-4.828886118955423</c:v>
                </c:pt>
                <c:pt idx="609">
                  <c:v>-4.840522718166871</c:v>
                </c:pt>
                <c:pt idx="610">
                  <c:v>-4.847802149471594</c:v>
                </c:pt>
                <c:pt idx="611">
                  <c:v>-4.850714902912618</c:v>
                </c:pt>
                <c:pt idx="612">
                  <c:v>-4.849255411495247</c:v>
                </c:pt>
                <c:pt idx="613">
                  <c:v>-4.843422058791802</c:v>
                </c:pt>
                <c:pt idx="614">
                  <c:v>-4.833217182968675</c:v>
                </c:pt>
                <c:pt idx="615">
                  <c:v>-4.81864707722985</c:v>
                </c:pt>
                <c:pt idx="616">
                  <c:v>-4.799721986674345</c:v>
                </c:pt>
                <c:pt idx="617">
                  <c:v>-4.776456101568215</c:v>
                </c:pt>
                <c:pt idx="618">
                  <c:v>-4.748867547035097</c:v>
                </c:pt>
                <c:pt idx="619">
                  <c:v>-4.716978369172467</c:v>
                </c:pt>
                <c:pt idx="620">
                  <c:v>-4.68081451760408</c:v>
                </c:pt>
                <c:pt idx="621">
                  <c:v>-4.640405824482265</c:v>
                </c:pt>
                <c:pt idx="622">
                  <c:v>-4.595785979956995</c:v>
                </c:pt>
                <c:pt idx="623">
                  <c:v>-4.5469925041319605</c:v>
                </c:pt>
                <c:pt idx="624">
                  <c:v>-4.494066715530867</c:v>
                </c:pt>
                <c:pt idx="625">
                  <c:v>-4.4370536961006</c:v>
                </c:pt>
                <c:pt idx="626">
                  <c:v>-4.376002252780909</c:v>
                </c:pt>
                <c:pt idx="627">
                  <c:v>-4.310964875673454</c:v>
                </c:pt>
                <c:pt idx="628">
                  <c:v>-4.241997692846126</c:v>
                </c:pt>
                <c:pt idx="629">
                  <c:v>-4.169160421811758</c:v>
                </c:pt>
                <c:pt idx="630">
                  <c:v>-4.092516317723151</c:v>
                </c:pt>
                <c:pt idx="631">
                  <c:v>-4.0121321183295935</c:v>
                </c:pt>
                <c:pt idx="632">
                  <c:v>-3.928077985742864</c:v>
                </c:pt>
                <c:pt idx="633">
                  <c:v>-3.8404274450636984</c:v>
                </c:pt>
                <c:pt idx="634">
                  <c:v>-3.7492573199225108</c:v>
                </c:pt>
                <c:pt idx="635">
                  <c:v>-3.654647664991188</c:v>
                </c:pt>
                <c:pt idx="636">
                  <c:v>-3.5566816955252256</c:v>
                </c:pt>
                <c:pt idx="637">
                  <c:v>-3.4554457139985346</c:v>
                </c:pt>
                <c:pt idx="638">
                  <c:v>-3.351029033895738</c:v>
                </c:pt>
                <c:pt idx="639">
                  <c:v>-3.2435239007294445</c:v>
                </c:pt>
                <c:pt idx="640">
                  <c:v>-3.1330254103525594</c:v>
                </c:pt>
                <c:pt idx="641">
                  <c:v>-3.0196314246380873</c:v>
                </c:pt>
                <c:pt idx="642">
                  <c:v>-2.9034424846016034</c:v>
                </c:pt>
                <c:pt idx="643">
                  <c:v>-2.784561721043451</c:v>
                </c:pt>
                <c:pt idx="644">
                  <c:v>-2.6630947627905113</c:v>
                </c:pt>
                <c:pt idx="645">
                  <c:v>-2.539149642619298</c:v>
                </c:pt>
                <c:pt idx="646">
                  <c:v>-2.412836700944433</c:v>
                </c:pt>
                <c:pt idx="647">
                  <c:v>-2.284268487358479</c:v>
                </c:pt>
                <c:pt idx="648">
                  <c:v>-2.1535596601114353</c:v>
                </c:pt>
                <c:pt idx="649">
                  <c:v>-2.0208268836196077</c:v>
                </c:pt>
                <c:pt idx="650">
                  <c:v>-1.8861887240958974</c:v>
                </c:pt>
                <c:pt idx="651">
                  <c:v>-1.7497655433950345</c:v>
                </c:pt>
                <c:pt idx="652">
                  <c:v>-1.6116793911690357</c:v>
                </c:pt>
                <c:pt idx="653">
                  <c:v>-1.4720538954296554</c:v>
                </c:pt>
                <c:pt idx="654">
                  <c:v>-1.3310141516164233</c:v>
                </c:pt>
                <c:pt idx="655">
                  <c:v>-1.1886866102697027</c:v>
                </c:pt>
                <c:pt idx="656">
                  <c:v>-1.0451989634101082</c:v>
                </c:pt>
                <c:pt idx="657">
                  <c:v>-0.9006800297264896</c:v>
                </c:pt>
                <c:pt idx="658">
                  <c:v>-0.7552596386759614</c:v>
                </c:pt>
                <c:pt idx="659">
                  <c:v>-0.6090685136004801</c:v>
                </c:pt>
                <c:pt idx="660">
                  <c:v>-0.46223815396532214</c:v>
                </c:pt>
                <c:pt idx="661">
                  <c:v>-0.31490071682601584</c:v>
                </c:pt>
                <c:pt idx="662">
                  <c:v>-0.16718889763044242</c:v>
                </c:pt>
                <c:pt idx="663">
                  <c:v>-0.01923581046408651</c:v>
                </c:pt>
                <c:pt idx="664">
                  <c:v>0.12882513215338548</c:v>
                </c:pt>
                <c:pt idx="665">
                  <c:v>0.2768603398114328</c:v>
                </c:pt>
                <c:pt idx="666">
                  <c:v>0.42473616498282263</c:v>
                </c:pt>
                <c:pt idx="667">
                  <c:v>0.572319023919038</c:v>
                </c:pt>
                <c:pt idx="668">
                  <c:v>0.7194755175577089</c:v>
                </c:pt>
                <c:pt idx="669">
                  <c:v>0.866072552332177</c:v>
                </c:pt>
                <c:pt idx="670">
                  <c:v>1.0119774607737078</c:v>
                </c:pt>
                <c:pt idx="671">
                  <c:v>1.1570581217968645</c:v>
                </c:pt>
                <c:pt idx="672">
                  <c:v>1.301183080558794</c:v>
                </c:pt>
                <c:pt idx="673">
                  <c:v>1.4442216677836166</c:v>
                </c:pt>
                <c:pt idx="674">
                  <c:v>1.5860441184431837</c:v>
                </c:pt>
                <c:pt idx="675">
                  <c:v>1.7265216896865943</c:v>
                </c:pt>
                <c:pt idx="676">
                  <c:v>1.8655267779108744</c:v>
                </c:pt>
                <c:pt idx="677">
                  <c:v>2.002933034866328</c:v>
                </c:pt>
                <c:pt idx="678">
                  <c:v>2.138615482690724</c:v>
                </c:pt>
                <c:pt idx="679">
                  <c:v>2.272450627767554</c:v>
                </c:pt>
                <c:pt idx="680">
                  <c:v>2.4043165733042504</c:v>
                </c:pt>
                <c:pt idx="681">
                  <c:v>2.534093130527935</c:v>
                </c:pt>
                <c:pt idx="682">
                  <c:v>2.6616619283969065</c:v>
                </c:pt>
                <c:pt idx="683">
                  <c:v>2.786906521727692</c:v>
                </c:pt>
                <c:pt idx="684">
                  <c:v>2.909712497638764</c:v>
                </c:pt>
                <c:pt idx="685">
                  <c:v>3.0299675802136044</c:v>
                </c:pt>
                <c:pt idx="686">
                  <c:v>3.147561733287062</c:v>
                </c:pt>
                <c:pt idx="687">
                  <c:v>3.262387261261105</c:v>
                </c:pt>
                <c:pt idx="688">
                  <c:v>3.3743389078573145</c:v>
                </c:pt>
                <c:pt idx="689">
                  <c:v>3.483313952715564</c:v>
                </c:pt>
                <c:pt idx="690">
                  <c:v>3.589212305750179</c:v>
                </c:pt>
                <c:pt idx="691">
                  <c:v>3.6919365991768127</c:v>
                </c:pt>
                <c:pt idx="692">
                  <c:v>3.791392277125463</c:v>
                </c:pt>
                <c:pt idx="693">
                  <c:v>3.887487682756934</c:v>
                </c:pt>
                <c:pt idx="694">
                  <c:v>3.9801341428026786</c:v>
                </c:pt>
                <c:pt idx="695">
                  <c:v>4.069246049449862</c:v>
                </c:pt>
                <c:pt idx="696">
                  <c:v>4.154740939496068</c:v>
                </c:pt>
                <c:pt idx="697">
                  <c:v>4.23653957070045</c:v>
                </c:pt>
                <c:pt idx="698">
                  <c:v>4.31456599526069</c:v>
                </c:pt>
                <c:pt idx="699">
                  <c:v>4.388747630347493</c:v>
                </c:pt>
                <c:pt idx="700">
                  <c:v>4.459015325631351</c:v>
                </c:pt>
                <c:pt idx="701">
                  <c:v>4.525303427738618</c:v>
                </c:pt>
                <c:pt idx="702">
                  <c:v>4.587549841576928</c:v>
                </c:pt>
                <c:pt idx="703">
                  <c:v>4.645696088472715</c:v>
                </c:pt>
                <c:pt idx="704">
                  <c:v>4.699687361066496</c:v>
                </c:pt>
                <c:pt idx="705">
                  <c:v>4.749472574914364</c:v>
                </c:pt>
                <c:pt idx="706">
                  <c:v>4.795004416747363</c:v>
                </c:pt>
                <c:pt idx="707">
                  <c:v>4.836239389343099</c:v>
                </c:pt>
                <c:pt idx="708">
                  <c:v>4.873137852967243</c:v>
                </c:pt>
                <c:pt idx="709">
                  <c:v>4.905664063345535</c:v>
                </c:pt>
                <c:pt idx="710">
                  <c:v>4.933786206130083</c:v>
                </c:pt>
                <c:pt idx="711">
                  <c:v>4.957476427826904</c:v>
                </c:pt>
                <c:pt idx="712">
                  <c:v>4.976710863154786</c:v>
                </c:pt>
                <c:pt idx="713">
                  <c:v>4.991469658808885</c:v>
                </c:pt>
                <c:pt idx="714">
                  <c:v>5.001736993605625</c:v>
                </c:pt>
                <c:pt idx="715">
                  <c:v>5.007501094988746</c:v>
                </c:pt>
                <c:pt idx="716">
                  <c:v>5.008754251879696</c:v>
                </c:pt>
                <c:pt idx="717">
                  <c:v>5.005492823858791</c:v>
                </c:pt>
                <c:pt idx="718">
                  <c:v>4.997717246666952</c:v>
                </c:pt>
                <c:pt idx="719">
                  <c:v>4.985432034021099</c:v>
                </c:pt>
                <c:pt idx="720">
                  <c:v>4.968645775739699</c:v>
                </c:pt>
                <c:pt idx="721">
                  <c:v>4.947371132178203</c:v>
                </c:pt>
                <c:pt idx="722">
                  <c:v>4.921624824977571</c:v>
                </c:pt>
                <c:pt idx="723">
                  <c:v>4.891427624132298</c:v>
                </c:pt>
                <c:pt idx="724">
                  <c:v>4.856804331387852</c:v>
                </c:pt>
                <c:pt idx="725">
                  <c:v>4.817783759980593</c:v>
                </c:pt>
                <c:pt idx="726">
                  <c:v>4.774398710736701</c:v>
                </c:pt>
                <c:pt idx="727">
                  <c:v>4.726685944549889</c:v>
                </c:pt>
                <c:pt idx="728">
                  <c:v>4.674686151260967</c:v>
                </c:pt>
                <c:pt idx="729">
                  <c:v>4.618443914965632</c:v>
                </c:pt>
                <c:pt idx="730">
                  <c:v>4.55800767578003</c:v>
                </c:pt>
                <c:pt idx="731">
                  <c:v>4.493429688097032</c:v>
                </c:pt>
                <c:pt idx="732">
                  <c:v>4.424765975369099</c:v>
                </c:pt>
                <c:pt idx="733">
                  <c:v>4.352076281457049</c:v>
                </c:pt>
                <c:pt idx="734">
                  <c:v>4.275424018586981</c:v>
                </c:pt>
                <c:pt idx="735">
                  <c:v>4.194876211960812</c:v>
                </c:pt>
                <c:pt idx="736">
                  <c:v>4.110503441068828</c:v>
                </c:pt>
                <c:pt idx="737">
                  <c:v>4.0223797777558925</c:v>
                </c:pt>
                <c:pt idx="738">
                  <c:v>3.9305827210955537</c:v>
                </c:pt>
                <c:pt idx="739">
                  <c:v>3.835193129129586</c:v>
                </c:pt>
                <c:pt idx="740">
                  <c:v>3.736295147533142</c:v>
                </c:pt>
                <c:pt idx="741">
                  <c:v>3.6339761352685875</c:v>
                </c:pt>
                <c:pt idx="742">
                  <c:v>3.5283265872937757</c:v>
                </c:pt>
                <c:pt idx="743">
                  <c:v>3.419440054393447</c:v>
                </c:pt>
                <c:pt idx="744">
                  <c:v>3.3074130602046865</c:v>
                </c:pt>
                <c:pt idx="745">
                  <c:v>3.1923450155103374</c:v>
                </c:pt>
                <c:pt idx="746">
                  <c:v>3.0743381298765593</c:v>
                </c:pt>
                <c:pt idx="747">
                  <c:v>2.9534973207132325</c:v>
                </c:pt>
                <c:pt idx="748">
                  <c:v>2.8299301198382727</c:v>
                </c:pt>
                <c:pt idx="749">
                  <c:v>2.703746577629158</c:v>
                </c:pt>
                <c:pt idx="750">
                  <c:v>2.575059164847454</c:v>
                </c:pt>
                <c:pt idx="751">
                  <c:v>2.443982672223795</c:v>
                </c:pt>
                <c:pt idx="752">
                  <c:v>2.3106341078933634</c:v>
                </c:pt>
                <c:pt idx="753">
                  <c:v>2.175132592773564</c:v>
                </c:pt>
                <c:pt idx="754">
                  <c:v>2.037599253977647</c:v>
                </c:pt>
                <c:pt idx="755">
                  <c:v>1.8981571163597117</c:v>
                </c:pt>
                <c:pt idx="756">
                  <c:v>1.7569309922886194</c:v>
                </c:pt>
                <c:pt idx="757">
                  <c:v>1.6140473697494002</c:v>
                </c:pt>
                <c:pt idx="758">
                  <c:v>1.4696342988729003</c:v>
                </c:pt>
                <c:pt idx="759">
                  <c:v>1.3238212769955187</c:v>
                </c:pt>
                <c:pt idx="760">
                  <c:v>1.1767391323524021</c:v>
                </c:pt>
                <c:pt idx="761">
                  <c:v>1.028519906508732</c:v>
                </c:pt>
                <c:pt idx="762">
                  <c:v>0.8792967356348211</c:v>
                </c:pt>
                <c:pt idx="763">
                  <c:v>0.729203730732204</c:v>
                </c:pt>
                <c:pt idx="764">
                  <c:v>0.5783758569182817</c:v>
                </c:pt>
                <c:pt idx="765">
                  <c:v>0.42694881187861056</c:v>
                </c:pt>
                <c:pt idx="766">
                  <c:v>0.2750589035963522</c:v>
                </c:pt>
                <c:pt idx="767">
                  <c:v>0.12284292746925914</c:v>
                </c:pt>
                <c:pt idx="768">
                  <c:v>-0.029561957074978235</c:v>
                </c:pt>
                <c:pt idx="769">
                  <c:v>-0.1820183503533021</c:v>
                </c:pt>
                <c:pt idx="770">
                  <c:v>-0.33438873648028616</c:v>
                </c:pt>
                <c:pt idx="771">
                  <c:v>-0.48653560758713565</c:v>
                </c:pt>
                <c:pt idx="772">
                  <c:v>-0.6383215880944374</c:v>
                </c:pt>
                <c:pt idx="773">
                  <c:v>-0.7896095589261649</c:v>
                </c:pt>
                <c:pt idx="774">
                  <c:v>-0.9402627815525834</c:v>
                </c:pt>
                <c:pt idx="775">
                  <c:v>-1.0901450217494348</c:v>
                </c:pt>
                <c:pt idx="776">
                  <c:v>-1.2391206729616033</c:v>
                </c:pt>
                <c:pt idx="777">
                  <c:v>-1.3870548791591495</c:v>
                </c:pt>
                <c:pt idx="778">
                  <c:v>-1.5338136570743854</c:v>
                </c:pt>
                <c:pt idx="779">
                  <c:v>-1.6792640177090359</c:v>
                </c:pt>
                <c:pt idx="780">
                  <c:v>-1.8232740870011606</c:v>
                </c:pt>
                <c:pt idx="781">
                  <c:v>-1.9657132255423195</c:v>
                </c:pt>
                <c:pt idx="782">
                  <c:v>-2.1064521472359377</c:v>
                </c:pt>
                <c:pt idx="783">
                  <c:v>-2.245363036789305</c:v>
                </c:pt>
                <c:pt idx="784">
                  <c:v>-2.382319665932092</c:v>
                </c:pt>
                <c:pt idx="785">
                  <c:v>-2.5171975082556792</c:v>
                </c:pt>
                <c:pt idx="786">
                  <c:v>-2.6498738525687138</c:v>
                </c:pt>
                <c:pt idx="787">
                  <c:v>-2.7802279146656828</c:v>
                </c:pt>
                <c:pt idx="788">
                  <c:v>-2.9081409474063893</c:v>
                </c:pt>
                <c:pt idx="789">
                  <c:v>-3.0334963490062243</c:v>
                </c:pt>
                <c:pt idx="790">
                  <c:v>-3.1561797694381752</c:v>
                </c:pt>
                <c:pt idx="791">
                  <c:v>-3.2760792148494757</c:v>
                </c:pt>
                <c:pt idx="792">
                  <c:v>-3.393085149897474</c:v>
                </c:pt>
                <c:pt idx="793">
                  <c:v>-3.5070905979112053</c:v>
                </c:pt>
                <c:pt idx="794">
                  <c:v>-3.6179912387868174</c:v>
                </c:pt>
                <c:pt idx="795">
                  <c:v>-3.725685504527495</c:v>
                </c:pt>
                <c:pt idx="796">
                  <c:v>-3.8300746723401153</c:v>
                </c:pt>
                <c:pt idx="797">
                  <c:v>-3.931062955203353</c:v>
                </c:pt>
                <c:pt idx="798">
                  <c:v>-4.0285575898240875</c:v>
                </c:pt>
                <c:pt idx="799">
                  <c:v>-4.1224689219013175</c:v>
                </c:pt>
                <c:pt idx="800">
                  <c:v>-4.212710488619244</c:v>
                </c:pt>
              </c:numCache>
            </c:numRef>
          </c:yVal>
          <c:smooth val="1"/>
        </c:ser>
        <c:axId val="39205161"/>
        <c:axId val="17302130"/>
      </c:scatterChart>
      <c:valAx>
        <c:axId val="3920516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crossAx val="17302130"/>
        <c:crosses val="autoZero"/>
        <c:crossBetween val="midCat"/>
        <c:dispUnits/>
        <c:majorUnit val="5"/>
        <c:minorUnit val="1"/>
      </c:valAx>
      <c:valAx>
        <c:axId val="17302130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crossAx val="3920516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</xdr:row>
      <xdr:rowOff>66675</xdr:rowOff>
    </xdr:from>
    <xdr:to>
      <xdr:col>2</xdr:col>
      <xdr:colOff>238125</xdr:colOff>
      <xdr:row>17</xdr:row>
      <xdr:rowOff>38100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66675</xdr:rowOff>
    </xdr:from>
    <xdr:to>
      <xdr:col>4</xdr:col>
      <xdr:colOff>238125</xdr:colOff>
      <xdr:row>17</xdr:row>
      <xdr:rowOff>38100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9</xdr:row>
      <xdr:rowOff>66675</xdr:rowOff>
    </xdr:from>
    <xdr:to>
      <xdr:col>6</xdr:col>
      <xdr:colOff>238125</xdr:colOff>
      <xdr:row>17</xdr:row>
      <xdr:rowOff>38100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9</xdr:row>
      <xdr:rowOff>66675</xdr:rowOff>
    </xdr:from>
    <xdr:to>
      <xdr:col>8</xdr:col>
      <xdr:colOff>238125</xdr:colOff>
      <xdr:row>17</xdr:row>
      <xdr:rowOff>38100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2</xdr:row>
      <xdr:rowOff>152400</xdr:rowOff>
    </xdr:from>
    <xdr:to>
      <xdr:col>16</xdr:col>
      <xdr:colOff>171450</xdr:colOff>
      <xdr:row>20</xdr:row>
      <xdr:rowOff>66675</xdr:rowOff>
    </xdr:to>
    <xdr:graphicFrame>
      <xdr:nvGraphicFramePr>
        <xdr:cNvPr id="5" name="Chart 5"/>
        <xdr:cNvGraphicFramePr/>
      </xdr:nvGraphicFramePr>
      <xdr:xfrm>
        <a:off x="3114675" y="476250"/>
        <a:ext cx="30384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123825</xdr:colOff>
      <xdr:row>19</xdr:row>
      <xdr:rowOff>66675</xdr:rowOff>
    </xdr:from>
    <xdr:to>
      <xdr:col>9</xdr:col>
      <xdr:colOff>28575</xdr:colOff>
      <xdr:row>20</xdr:row>
      <xdr:rowOff>85725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3143250"/>
          <a:ext cx="2286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24"/>
  <sheetViews>
    <sheetView showGridLines="0" showRowColHeaders="0" tabSelected="1" workbookViewId="0" topLeftCell="A1">
      <selection activeCell="P22" sqref="P22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5.140625" style="0" customWidth="1"/>
    <col min="4" max="4" width="3.8515625" style="0" customWidth="1"/>
    <col min="5" max="5" width="4.8515625" style="0" customWidth="1"/>
    <col min="6" max="6" width="3.8515625" style="0" customWidth="1"/>
    <col min="7" max="7" width="4.421875" style="0" customWidth="1"/>
    <col min="8" max="8" width="3.00390625" style="0" customWidth="1"/>
    <col min="9" max="9" width="4.57421875" style="0" customWidth="1"/>
    <col min="10" max="10" width="2.7109375" style="0" customWidth="1"/>
    <col min="11" max="11" width="1.7109375" style="0" customWidth="1"/>
  </cols>
  <sheetData>
    <row r="2" ht="12.75">
      <c r="B2" s="1" t="s">
        <v>29</v>
      </c>
    </row>
    <row r="3" ht="12.75">
      <c r="B3" t="s">
        <v>4</v>
      </c>
    </row>
    <row r="5" spans="2:11" ht="12.75">
      <c r="B5" s="2"/>
      <c r="C5" s="3"/>
      <c r="D5" s="2"/>
      <c r="E5" s="3"/>
      <c r="F5" s="2"/>
      <c r="G5" s="5"/>
      <c r="H5" s="2"/>
      <c r="I5" s="3"/>
      <c r="J5" s="3"/>
      <c r="K5" s="3"/>
    </row>
    <row r="6" spans="2:11" ht="12.75">
      <c r="B6" s="8" t="s">
        <v>17</v>
      </c>
      <c r="C6" s="2"/>
      <c r="D6" s="2"/>
      <c r="E6" s="2"/>
      <c r="F6" s="16" t="s">
        <v>25</v>
      </c>
      <c r="G6" s="17"/>
      <c r="H6" s="17"/>
      <c r="I6" s="17"/>
      <c r="J6" s="18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s="7"/>
      <c r="C8" s="7"/>
      <c r="D8" s="7"/>
      <c r="E8" s="7"/>
      <c r="F8" s="7"/>
      <c r="G8" s="7"/>
      <c r="H8" s="7"/>
      <c r="I8" s="7"/>
      <c r="J8" s="6"/>
      <c r="K8" s="7"/>
    </row>
    <row r="9" spans="2:11" ht="12.75">
      <c r="B9" s="8" t="s">
        <v>22</v>
      </c>
      <c r="C9" s="3">
        <f>Sheet2!$C$2</f>
        <v>1</v>
      </c>
      <c r="D9" s="2" t="s">
        <v>30</v>
      </c>
      <c r="E9" s="3">
        <f>Sheet2!$C$3</f>
        <v>1.9</v>
      </c>
      <c r="F9" s="2" t="str">
        <f>IF(Sheet2!$C$4&lt;0,"t  -","t +")</f>
        <v>t +</v>
      </c>
      <c r="G9" s="3">
        <f>ABS(Sheet2!$C$4)</f>
        <v>2</v>
      </c>
      <c r="H9" s="2" t="str">
        <f>IF(Sheet2!$C$5&lt;0,")  -",") +")</f>
        <v>) +</v>
      </c>
      <c r="I9" s="3">
        <f>ABS(Sheet2!$C$5)</f>
        <v>1.3</v>
      </c>
      <c r="J9" s="2"/>
      <c r="K9" s="2"/>
    </row>
    <row r="10" spans="3:11" ht="12.75">
      <c r="C10" s="2"/>
      <c r="E10" s="2"/>
      <c r="G10" s="2"/>
      <c r="I10" s="2"/>
      <c r="J10" s="6"/>
      <c r="K10" s="7"/>
    </row>
    <row r="11" spans="3:11" ht="12.75">
      <c r="C11" s="2"/>
      <c r="E11" s="2"/>
      <c r="G11" s="2"/>
      <c r="I11" s="2"/>
      <c r="J11" s="6"/>
      <c r="K11" s="7"/>
    </row>
    <row r="12" spans="3:11" ht="12.75">
      <c r="C12" s="2"/>
      <c r="E12" s="2"/>
      <c r="G12" s="2"/>
      <c r="I12" s="2"/>
      <c r="J12" s="6"/>
      <c r="K12" s="7"/>
    </row>
    <row r="13" spans="3:11" ht="12.75">
      <c r="C13" s="2"/>
      <c r="E13" s="2"/>
      <c r="G13" s="2"/>
      <c r="I13" s="2"/>
      <c r="J13" s="6"/>
      <c r="K13" s="7"/>
    </row>
    <row r="14" spans="3:11" ht="12.75">
      <c r="C14" s="2"/>
      <c r="E14" s="2"/>
      <c r="G14" s="2"/>
      <c r="I14" s="2"/>
      <c r="J14" s="6"/>
      <c r="K14" s="7"/>
    </row>
    <row r="15" spans="3:11" ht="12.75">
      <c r="C15" s="2"/>
      <c r="E15" s="2"/>
      <c r="G15" s="2"/>
      <c r="I15" s="2"/>
      <c r="J15" s="6"/>
      <c r="K15" s="7"/>
    </row>
    <row r="16" spans="3:11" ht="12.75">
      <c r="C16" s="2"/>
      <c r="E16" s="2"/>
      <c r="G16" s="2"/>
      <c r="I16" s="2"/>
      <c r="J16" s="6"/>
      <c r="K16" s="7"/>
    </row>
    <row r="17" spans="3:11" ht="12.75">
      <c r="C17" s="2"/>
      <c r="E17" s="2"/>
      <c r="G17" s="2"/>
      <c r="I17" s="2"/>
      <c r="J17" s="6"/>
      <c r="K17" s="7"/>
    </row>
    <row r="18" spans="3:11" ht="12.75">
      <c r="C18" s="2"/>
      <c r="E18" s="2"/>
      <c r="G18" s="2"/>
      <c r="I18" s="2"/>
      <c r="J18" s="6"/>
      <c r="K18" s="7"/>
    </row>
    <row r="19" ht="12.75">
      <c r="K19" s="7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5"/>
    </row>
    <row r="21" spans="1:11" ht="12.7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7"/>
      <c r="B22" s="10" t="s">
        <v>12</v>
      </c>
      <c r="C22" s="9" t="s">
        <v>11</v>
      </c>
      <c r="D22" s="14">
        <f>Sheet2!$C$6</f>
        <v>-1.0526305789473684</v>
      </c>
      <c r="E22" s="15"/>
      <c r="F22" s="2"/>
      <c r="G22" s="2"/>
      <c r="H22" s="9" t="s">
        <v>10</v>
      </c>
      <c r="I22" s="14">
        <f>Sheet2!$C$7</f>
        <v>22.95736842105263</v>
      </c>
      <c r="J22" s="14"/>
      <c r="K22" s="2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sheetProtection password="CCC2" sheet="1" objects="1" scenarios="1"/>
  <mergeCells count="3">
    <mergeCell ref="I22:J22"/>
    <mergeCell ref="D22:E22"/>
    <mergeCell ref="F6:J6"/>
  </mergeCells>
  <dataValidations count="1">
    <dataValidation type="list" allowBlank="1" showInputMessage="1" showErrorMessage="1" sqref="F6:I6">
      <formula1>Choice</formula1>
    </dataValidation>
  </dataValidations>
  <printOptions heading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816"/>
  <sheetViews>
    <sheetView workbookViewId="0" topLeftCell="A1">
      <selection activeCell="C9" sqref="C9"/>
    </sheetView>
  </sheetViews>
  <sheetFormatPr defaultColWidth="9.140625" defaultRowHeight="12.75"/>
  <cols>
    <col min="1" max="14" width="9.140625" style="11" customWidth="1"/>
    <col min="15" max="15" width="12.00390625" style="11" bestFit="1" customWidth="1"/>
    <col min="16" max="16384" width="9.140625" style="11" customWidth="1"/>
  </cols>
  <sheetData>
    <row r="1" spans="9:11" ht="12.75">
      <c r="I1" s="11" t="s">
        <v>23</v>
      </c>
      <c r="K1" s="11">
        <f>MATCH(Sheet1!F6,Choice,0)</f>
        <v>3</v>
      </c>
    </row>
    <row r="2" spans="2:11" ht="12.75">
      <c r="B2" s="11" t="s">
        <v>0</v>
      </c>
      <c r="C2" s="11">
        <f>(100-$D2)/10</f>
        <v>1</v>
      </c>
      <c r="D2" s="4">
        <v>90</v>
      </c>
      <c r="I2" s="11" t="s">
        <v>24</v>
      </c>
      <c r="K2" s="11">
        <v>1</v>
      </c>
    </row>
    <row r="3" spans="2:11" ht="12.75">
      <c r="B3" s="11" t="s">
        <v>1</v>
      </c>
      <c r="C3" s="11">
        <f>(100-$D3)/10</f>
        <v>1.9</v>
      </c>
      <c r="D3" s="4">
        <v>81</v>
      </c>
      <c r="I3" s="11" t="s">
        <v>35</v>
      </c>
      <c r="K3" s="11">
        <v>2</v>
      </c>
    </row>
    <row r="4" spans="2:11" ht="12.75">
      <c r="B4" s="11" t="s">
        <v>2</v>
      </c>
      <c r="C4" s="11">
        <f>(100-$D4)/10</f>
        <v>2</v>
      </c>
      <c r="D4" s="4">
        <v>80</v>
      </c>
      <c r="I4" s="11" t="s">
        <v>25</v>
      </c>
      <c r="K4" s="11">
        <v>3</v>
      </c>
    </row>
    <row r="5" spans="2:11" ht="12.75">
      <c r="B5" s="11" t="s">
        <v>3</v>
      </c>
      <c r="C5" s="11">
        <f>(100-$D5)/10</f>
        <v>1.3</v>
      </c>
      <c r="D5" s="4">
        <v>87</v>
      </c>
      <c r="I5" s="11" t="s">
        <v>34</v>
      </c>
      <c r="K5" s="11">
        <v>4</v>
      </c>
    </row>
    <row r="6" spans="2:11" ht="12.75">
      <c r="B6" s="11" t="s">
        <v>9</v>
      </c>
      <c r="C6" s="12">
        <f>IF($C$3&lt;0,(0-$C$4)/($C$3)-($D7)^2/100,IF(C3&gt;0,(0-$C$4)/($C$3)+1/10^6,IF(C4&gt;0,0-($D$7)^2/100,0)))</f>
        <v>-1.0526305789473684</v>
      </c>
      <c r="D6" s="4"/>
      <c r="I6" s="11" t="s">
        <v>26</v>
      </c>
      <c r="K6" s="11">
        <v>5</v>
      </c>
    </row>
    <row r="7" spans="2:11" ht="12.75">
      <c r="B7" s="11" t="s">
        <v>5</v>
      </c>
      <c r="C7" s="13">
        <f>IF($C$3&lt;0,(0-$C$4)/($C$3)-1/10^6,IF($C$3&gt;0,(0-$C$4)/($C$3)+($D7)^2/100,IF(C4&gt;0,($D$7)^2/100,0)))</f>
        <v>22.95736842105263</v>
      </c>
      <c r="D7" s="4">
        <v>49</v>
      </c>
      <c r="F7" s="11" t="s">
        <v>13</v>
      </c>
      <c r="G7" s="11">
        <f>IF((C7-C6)/800&lt;10^(-5),0,(C7-C6)/800)</f>
        <v>0.03001249875</v>
      </c>
      <c r="I7" s="11" t="s">
        <v>33</v>
      </c>
      <c r="K7" s="11">
        <v>6</v>
      </c>
    </row>
    <row r="8" spans="3:11" ht="12.75">
      <c r="C8" s="13"/>
      <c r="D8" s="4"/>
      <c r="I8" s="11" t="s">
        <v>32</v>
      </c>
      <c r="K8" s="11">
        <v>7</v>
      </c>
    </row>
    <row r="9" spans="3:11" ht="12.75">
      <c r="C9" s="13"/>
      <c r="D9" s="4"/>
      <c r="I9" s="11" t="s">
        <v>27</v>
      </c>
      <c r="K9" s="11">
        <v>8</v>
      </c>
    </row>
    <row r="10" spans="3:11" ht="12.75">
      <c r="C10" s="13"/>
      <c r="D10" s="4"/>
      <c r="I10" s="11" t="s">
        <v>31</v>
      </c>
      <c r="K10" s="11">
        <v>9</v>
      </c>
    </row>
    <row r="11" spans="3:11" ht="12.75">
      <c r="C11" s="13"/>
      <c r="D11" s="4"/>
      <c r="I11" s="11" t="s">
        <v>28</v>
      </c>
      <c r="K11" s="11">
        <v>10</v>
      </c>
    </row>
    <row r="12" spans="3:4" ht="12.75">
      <c r="C12" s="13"/>
      <c r="D12" s="4"/>
    </row>
    <row r="14" spans="2:18" ht="12.75">
      <c r="B14" s="11" t="s">
        <v>20</v>
      </c>
      <c r="D14" s="11" t="s">
        <v>14</v>
      </c>
      <c r="F14" s="11" t="s">
        <v>36</v>
      </c>
      <c r="H14" s="11" t="s">
        <v>16</v>
      </c>
      <c r="J14" s="11" t="s">
        <v>18</v>
      </c>
      <c r="L14" s="11" t="s">
        <v>37</v>
      </c>
      <c r="N14" s="11" t="s">
        <v>19</v>
      </c>
      <c r="P14" s="11" t="s">
        <v>38</v>
      </c>
      <c r="R14" s="11" t="s">
        <v>21</v>
      </c>
    </row>
    <row r="15" spans="2:19" ht="12.75">
      <c r="B15" s="11" t="s">
        <v>6</v>
      </c>
      <c r="C15" s="11" t="s">
        <v>15</v>
      </c>
      <c r="D15" s="11" t="s">
        <v>7</v>
      </c>
      <c r="E15" s="11" t="s">
        <v>8</v>
      </c>
      <c r="F15" s="11" t="s">
        <v>7</v>
      </c>
      <c r="G15" s="11" t="s">
        <v>8</v>
      </c>
      <c r="H15" s="11" t="s">
        <v>7</v>
      </c>
      <c r="I15" s="11" t="s">
        <v>8</v>
      </c>
      <c r="J15" s="11" t="s">
        <v>7</v>
      </c>
      <c r="K15" s="11" t="s">
        <v>8</v>
      </c>
      <c r="L15" s="11" t="s">
        <v>7</v>
      </c>
      <c r="M15" s="11" t="s">
        <v>8</v>
      </c>
      <c r="N15" s="11" t="s">
        <v>7</v>
      </c>
      <c r="O15" s="11" t="s">
        <v>8</v>
      </c>
      <c r="P15" s="11" t="s">
        <v>7</v>
      </c>
      <c r="Q15" s="11" t="s">
        <v>8</v>
      </c>
      <c r="R15" s="11" t="s">
        <v>7</v>
      </c>
      <c r="S15" s="11" t="s">
        <v>8</v>
      </c>
    </row>
    <row r="16" spans="1:19" ht="12.75">
      <c r="A16" s="11">
        <v>0</v>
      </c>
      <c r="B16" s="11">
        <f>A16*$G$7+$C$6</f>
        <v>-1.0526305789473684</v>
      </c>
      <c r="C16" s="11">
        <f>$C$2*LN($C$3*B16+$C$4)+$C$5</f>
        <v>-11.87365667179234</v>
      </c>
      <c r="D16" s="11">
        <f>C16*COS(B16)</f>
        <v>-5.8808737723639934</v>
      </c>
      <c r="E16" s="11">
        <f>C16*SIN(B16)</f>
        <v>10.314991344306598</v>
      </c>
      <c r="F16" s="11">
        <f>B16*COS(C16)</f>
        <v>-0.8100157057108023</v>
      </c>
      <c r="G16" s="11">
        <f>B16*SIN(C16)</f>
        <v>-0.6722393117312487</v>
      </c>
      <c r="H16" s="11">
        <f>(B16^2-C16^2)/2</f>
        <v>-69.93784581193184</v>
      </c>
      <c r="I16" s="11">
        <f>B16*C16</f>
        <v>12.498574096651055</v>
      </c>
      <c r="J16" s="11">
        <f>COSH(B16)*COS(C16)</f>
        <v>1.2366873379832437</v>
      </c>
      <c r="K16" s="11">
        <f>SINH(B16)*SIN(C16)</f>
        <v>-0.8034450137363768</v>
      </c>
      <c r="L16" s="11">
        <f>COSH(C16)*COS(B16)</f>
        <v>35521.47143372855</v>
      </c>
      <c r="M16" s="11">
        <f>SINH(C16)*SIN(B16)</f>
        <v>62304.29091373605</v>
      </c>
      <c r="N16" s="11">
        <f>SINH(C16)/(COSH(C16)-COS(B16))</f>
        <v>-1.0000069059062728</v>
      </c>
      <c r="O16" s="11">
        <f>SIN(B16)/(COSH(C16)-COS(B16))</f>
        <v>-1.2113058177280583E-05</v>
      </c>
      <c r="P16" s="11">
        <f>SINH(B16)/(COSH(B16)-COS(C16))</f>
        <v>-1.502036669933104</v>
      </c>
      <c r="Q16" s="11">
        <f>SIN(C16)/(COSH(B16)-COS(C16))</f>
        <v>0.7624655449336628</v>
      </c>
      <c r="R16" s="11">
        <f>CHOOSE($K$1,B16,C16,D16,F16,H16,-H16,J16,L16,N16,P16)</f>
        <v>-5.8808737723639934</v>
      </c>
      <c r="S16" s="11">
        <f>CHOOSE($K$1,C16,B16,E16,G16,I16,I16,K16,M16,O16,Q16)</f>
        <v>10.314991344306598</v>
      </c>
    </row>
    <row r="17" spans="1:19" ht="12.75">
      <c r="A17" s="11">
        <v>1</v>
      </c>
      <c r="B17" s="11">
        <f aca="true" t="shared" si="0" ref="B17:B80">A17*$G$7+$C$6</f>
        <v>-1.0226180801973686</v>
      </c>
      <c r="C17" s="11">
        <f aca="true" t="shared" si="1" ref="C17:C80">$C$2*LN($C$3*B17+$C$4)+$C$5</f>
        <v>-1.564254154015149</v>
      </c>
      <c r="D17" s="11">
        <f aca="true" t="shared" si="2" ref="D17:D80">C17*COS(B17)</f>
        <v>-0.8151848870823513</v>
      </c>
      <c r="E17" s="11">
        <f aca="true" t="shared" si="3" ref="E17:E80">C17*SIN(B17)</f>
        <v>1.3350523054270884</v>
      </c>
      <c r="F17" s="11">
        <f aca="true" t="shared" si="4" ref="F17:F80">B17*COS(C17)</f>
        <v>-0.006690096445391312</v>
      </c>
      <c r="G17" s="11">
        <f aca="true" t="shared" si="5" ref="G17:G80">B17*SIN(C17)</f>
        <v>1.0225961962358863</v>
      </c>
      <c r="H17" s="11">
        <f aca="true" t="shared" si="6" ref="H17:H80">(B17^2-C17^2)/2</f>
        <v>-0.7005716602035487</v>
      </c>
      <c r="I17" s="11">
        <f aca="true" t="shared" si="7" ref="I17:I80">B17*C17</f>
        <v>1.5996345799197305</v>
      </c>
      <c r="J17" s="11">
        <f aca="true" t="shared" si="8" ref="J17:J80">COSH(B17)*COS(C17)</f>
        <v>0.010271520158626885</v>
      </c>
      <c r="K17" s="11">
        <f aca="true" t="shared" si="9" ref="K17:K80">SINH(B17)*SIN(C17)</f>
        <v>1.2103804045476216</v>
      </c>
      <c r="L17" s="11">
        <f aca="true" t="shared" si="10" ref="L17:L80">COSH(C17)*COS(B17)</f>
        <v>1.2997984008527115</v>
      </c>
      <c r="M17" s="11">
        <f aca="true" t="shared" si="11" ref="M17:M80">SINH(C17)*SIN(B17)</f>
        <v>1.950133529275665</v>
      </c>
      <c r="N17" s="11">
        <f aca="true" t="shared" si="12" ref="N17:N80">SINH(C17)/(COSH(C17)-COS(B17))</f>
        <v>-1.1580752202545403</v>
      </c>
      <c r="O17" s="11">
        <f aca="true" t="shared" si="13" ref="O17:O80">SIN(B17)/(COSH(C17)-COS(B17))</f>
        <v>-0.43256795943327364</v>
      </c>
      <c r="P17" s="11">
        <f aca="true" t="shared" si="14" ref="P17:P80">SINH(B17)/(COSH(B17)-COS(C17))</f>
        <v>-0.7741565056253213</v>
      </c>
      <c r="Q17" s="11">
        <f aca="true" t="shared" si="15" ref="Q17:Q80">SIN(C17)/(COSH(B17)-COS(C17))</f>
        <v>-0.639570311343408</v>
      </c>
      <c r="R17" s="11">
        <f aca="true" t="shared" si="16" ref="R17:R80">CHOOSE($K$1,B17,C17,D17,F17,H17,-H17,J17,L17,N17,P17)</f>
        <v>-0.8151848870823513</v>
      </c>
      <c r="S17" s="11">
        <f aca="true" t="shared" si="17" ref="S17:S80">CHOOSE($K$1,C17,B17,E17,G17,I17,I17,K17,M17,O17,Q17)</f>
        <v>1.3350523054270884</v>
      </c>
    </row>
    <row r="18" spans="1:19" ht="12.75">
      <c r="A18" s="11">
        <v>2</v>
      </c>
      <c r="B18" s="11">
        <f t="shared" si="0"/>
        <v>-0.9926055814473684</v>
      </c>
      <c r="C18" s="11">
        <f t="shared" si="1"/>
        <v>-0.8711236327647012</v>
      </c>
      <c r="D18" s="11">
        <f t="shared" si="2"/>
        <v>-0.4760774862188155</v>
      </c>
      <c r="E18" s="11">
        <f t="shared" si="3"/>
        <v>0.7295249212170503</v>
      </c>
      <c r="F18" s="11">
        <f t="shared" si="4"/>
        <v>-0.6392055514573441</v>
      </c>
      <c r="G18" s="11">
        <f t="shared" si="5"/>
        <v>0.7593958804909209</v>
      </c>
      <c r="H18" s="11">
        <f t="shared" si="6"/>
        <v>0.11320472837964923</v>
      </c>
      <c r="I18" s="11">
        <f t="shared" si="7"/>
        <v>0.86468218001295</v>
      </c>
      <c r="J18" s="11">
        <f t="shared" si="8"/>
        <v>0.9881245785780477</v>
      </c>
      <c r="K18" s="11">
        <f t="shared" si="9"/>
        <v>0.8903863068362021</v>
      </c>
      <c r="L18" s="11">
        <f t="shared" si="10"/>
        <v>0.7673201858977043</v>
      </c>
      <c r="M18" s="11">
        <f t="shared" si="11"/>
        <v>0.8253571739563519</v>
      </c>
      <c r="N18" s="11">
        <f t="shared" si="12"/>
        <v>-1.1492996065216028</v>
      </c>
      <c r="O18" s="11">
        <f t="shared" si="13"/>
        <v>-0.9765893872980526</v>
      </c>
      <c r="P18" s="11">
        <f t="shared" si="14"/>
        <v>-1.306982739223126</v>
      </c>
      <c r="Q18" s="11">
        <f t="shared" si="15"/>
        <v>-0.8591607483222989</v>
      </c>
      <c r="R18" s="11">
        <f t="shared" si="16"/>
        <v>-0.4760774862188155</v>
      </c>
      <c r="S18" s="11">
        <f t="shared" si="17"/>
        <v>0.7295249212170503</v>
      </c>
    </row>
    <row r="19" spans="1:19" ht="12.75">
      <c r="A19" s="11">
        <v>3</v>
      </c>
      <c r="B19" s="11">
        <f t="shared" si="0"/>
        <v>-0.9625930826973684</v>
      </c>
      <c r="C19" s="11">
        <f t="shared" si="1"/>
        <v>-0.4656640778213783</v>
      </c>
      <c r="D19" s="11">
        <f t="shared" si="2"/>
        <v>-0.266077580349804</v>
      </c>
      <c r="E19" s="11">
        <f t="shared" si="3"/>
        <v>0.38215933144230335</v>
      </c>
      <c r="F19" s="11">
        <f t="shared" si="4"/>
        <v>-0.8600996182053738</v>
      </c>
      <c r="G19" s="11">
        <f t="shared" si="5"/>
        <v>0.43221995513834494</v>
      </c>
      <c r="H19" s="11">
        <f t="shared" si="6"/>
        <v>0.354871204741794</v>
      </c>
      <c r="I19" s="11">
        <f t="shared" si="7"/>
        <v>0.4482450201715078</v>
      </c>
      <c r="J19" s="11">
        <f t="shared" si="8"/>
        <v>1.3404546520012293</v>
      </c>
      <c r="K19" s="11">
        <f t="shared" si="9"/>
        <v>0.5021295751003657</v>
      </c>
      <c r="L19" s="11">
        <f t="shared" si="10"/>
        <v>0.6344728146167639</v>
      </c>
      <c r="M19" s="11">
        <f t="shared" si="11"/>
        <v>0.39612128397957685</v>
      </c>
      <c r="N19" s="11">
        <f t="shared" si="12"/>
        <v>-0.8955024703757993</v>
      </c>
      <c r="O19" s="11">
        <f t="shared" si="13"/>
        <v>-1.522586845216636</v>
      </c>
      <c r="P19" s="11">
        <f t="shared" si="14"/>
        <v>-1.8433345359679845</v>
      </c>
      <c r="Q19" s="11">
        <f t="shared" si="15"/>
        <v>-0.7401376776254132</v>
      </c>
      <c r="R19" s="11">
        <f t="shared" si="16"/>
        <v>-0.266077580349804</v>
      </c>
      <c r="S19" s="11">
        <f t="shared" si="17"/>
        <v>0.38215933144230335</v>
      </c>
    </row>
    <row r="20" spans="1:19" ht="12.75">
      <c r="A20" s="11">
        <v>4</v>
      </c>
      <c r="B20" s="11">
        <f t="shared" si="0"/>
        <v>-0.9325805839473684</v>
      </c>
      <c r="C20" s="11">
        <f t="shared" si="1"/>
        <v>-0.17798478196358247</v>
      </c>
      <c r="D20" s="11">
        <f t="shared" si="2"/>
        <v>-0.10603680931467414</v>
      </c>
      <c r="E20" s="11">
        <f t="shared" si="3"/>
        <v>0.1429502629622885</v>
      </c>
      <c r="F20" s="11">
        <f t="shared" si="4"/>
        <v>-0.9178481220514494</v>
      </c>
      <c r="G20" s="11">
        <f t="shared" si="5"/>
        <v>0.1651101765556632</v>
      </c>
      <c r="H20" s="11">
        <f t="shared" si="6"/>
        <v>0.41901398147249536</v>
      </c>
      <c r="I20" s="11">
        <f t="shared" si="7"/>
        <v>0.16598515189734278</v>
      </c>
      <c r="J20" s="11">
        <f t="shared" si="8"/>
        <v>1.4441178271156017</v>
      </c>
      <c r="K20" s="11">
        <f t="shared" si="9"/>
        <v>0.19010561986210867</v>
      </c>
      <c r="L20" s="11">
        <f t="shared" si="10"/>
        <v>0.6052247530981794</v>
      </c>
      <c r="M20" s="11">
        <f t="shared" si="11"/>
        <v>0.1437062029438449</v>
      </c>
      <c r="N20" s="11">
        <f t="shared" si="12"/>
        <v>-0.4258948035337995</v>
      </c>
      <c r="O20" s="11">
        <f t="shared" si="13"/>
        <v>-1.9117495740666413</v>
      </c>
      <c r="P20" s="11">
        <f t="shared" si="14"/>
        <v>-2.2226697009267378</v>
      </c>
      <c r="Q20" s="11">
        <f t="shared" si="15"/>
        <v>-0.3664839154151191</v>
      </c>
      <c r="R20" s="11">
        <f t="shared" si="16"/>
        <v>-0.10603680931467414</v>
      </c>
      <c r="S20" s="11">
        <f t="shared" si="17"/>
        <v>0.1429502629622885</v>
      </c>
    </row>
    <row r="21" spans="1:19" ht="12.75">
      <c r="A21" s="11">
        <v>5</v>
      </c>
      <c r="B21" s="11">
        <f t="shared" si="0"/>
        <v>-0.9025680851973684</v>
      </c>
      <c r="C21" s="11">
        <f t="shared" si="1"/>
        <v>0.0451571033905358</v>
      </c>
      <c r="D21" s="11">
        <f t="shared" si="2"/>
        <v>0.027979172845716303</v>
      </c>
      <c r="E21" s="11">
        <f t="shared" si="3"/>
        <v>-0.035444743947348124</v>
      </c>
      <c r="F21" s="11">
        <f t="shared" si="4"/>
        <v>-0.9016479993963916</v>
      </c>
      <c r="G21" s="11">
        <f t="shared" si="5"/>
        <v>-0.040743509928927966</v>
      </c>
      <c r="H21" s="11">
        <f t="shared" si="6"/>
        <v>0.4062949922151103</v>
      </c>
      <c r="I21" s="11">
        <f t="shared" si="7"/>
        <v>-0.04075736034025549</v>
      </c>
      <c r="J21" s="11">
        <f t="shared" si="8"/>
        <v>1.4342637034391064</v>
      </c>
      <c r="K21" s="11">
        <f t="shared" si="9"/>
        <v>-0.04650505709531935</v>
      </c>
      <c r="L21" s="11">
        <f t="shared" si="10"/>
        <v>0.6202281070213628</v>
      </c>
      <c r="M21" s="11">
        <f t="shared" si="11"/>
        <v>-0.03545679144985291</v>
      </c>
      <c r="N21" s="11">
        <f t="shared" si="12"/>
        <v>0.11843122901123918</v>
      </c>
      <c r="O21" s="11">
        <f t="shared" si="13"/>
        <v>-2.0578719021471743</v>
      </c>
      <c r="P21" s="11">
        <f t="shared" si="14"/>
        <v>-2.358805207936552</v>
      </c>
      <c r="Q21" s="11">
        <f t="shared" si="15"/>
        <v>0.10335912623880038</v>
      </c>
      <c r="R21" s="11">
        <f t="shared" si="16"/>
        <v>0.027979172845716303</v>
      </c>
      <c r="S21" s="11">
        <f t="shared" si="17"/>
        <v>-0.035444743947348124</v>
      </c>
    </row>
    <row r="22" spans="1:19" ht="12.75">
      <c r="A22" s="11">
        <v>6</v>
      </c>
      <c r="B22" s="11">
        <f t="shared" si="0"/>
        <v>-0.8725555864473684</v>
      </c>
      <c r="C22" s="11">
        <f t="shared" si="1"/>
        <v>0.22747754954288824</v>
      </c>
      <c r="D22" s="11">
        <f t="shared" si="2"/>
        <v>0.1462387504630939</v>
      </c>
      <c r="E22" s="11">
        <f t="shared" si="3"/>
        <v>-0.17424196799000555</v>
      </c>
      <c r="F22" s="11">
        <f t="shared" si="4"/>
        <v>-0.8500771225063057</v>
      </c>
      <c r="G22" s="11">
        <f t="shared" si="5"/>
        <v>-0.19677941262212975</v>
      </c>
      <c r="H22" s="11">
        <f t="shared" si="6"/>
        <v>0.3548036079472369</v>
      </c>
      <c r="I22" s="11">
        <f t="shared" si="7"/>
        <v>-0.19848680664500515</v>
      </c>
      <c r="J22" s="11">
        <f t="shared" si="8"/>
        <v>1.3692437207686798</v>
      </c>
      <c r="K22" s="11">
        <f t="shared" si="9"/>
        <v>-0.222717142197042</v>
      </c>
      <c r="L22" s="11">
        <f t="shared" si="10"/>
        <v>0.6595759995253095</v>
      </c>
      <c r="M22" s="11">
        <f t="shared" si="11"/>
        <v>-0.17574858262341844</v>
      </c>
      <c r="N22" s="11">
        <f t="shared" si="12"/>
        <v>0.5988940323590173</v>
      </c>
      <c r="O22" s="11">
        <f t="shared" si="13"/>
        <v>-1.999339780335656</v>
      </c>
      <c r="P22" s="11">
        <f t="shared" si="14"/>
        <v>-2.2902145975995207</v>
      </c>
      <c r="Q22" s="11">
        <f t="shared" si="15"/>
        <v>0.5229927231393607</v>
      </c>
      <c r="R22" s="11">
        <f t="shared" si="16"/>
        <v>0.1462387504630939</v>
      </c>
      <c r="S22" s="11">
        <f t="shared" si="17"/>
        <v>-0.17424196799000555</v>
      </c>
    </row>
    <row r="23" spans="1:19" ht="12.75">
      <c r="A23" s="11">
        <v>7</v>
      </c>
      <c r="B23" s="11">
        <f t="shared" si="0"/>
        <v>-0.8425430876973684</v>
      </c>
      <c r="C23" s="11">
        <f t="shared" si="1"/>
        <v>0.38162743605396043</v>
      </c>
      <c r="D23" s="11">
        <f t="shared" si="2"/>
        <v>0.2539986188733364</v>
      </c>
      <c r="E23" s="11">
        <f t="shared" si="3"/>
        <v>-0.28482310573329067</v>
      </c>
      <c r="F23" s="11">
        <f t="shared" si="4"/>
        <v>-0.781930332970685</v>
      </c>
      <c r="G23" s="11">
        <f t="shared" si="5"/>
        <v>-0.31378943418631694</v>
      </c>
      <c r="H23" s="11">
        <f t="shared" si="6"/>
        <v>0.28211967733874793</v>
      </c>
      <c r="I23" s="11">
        <f t="shared" si="7"/>
        <v>-0.32153755832293385</v>
      </c>
      <c r="J23" s="11">
        <f t="shared" si="8"/>
        <v>1.2774182180655607</v>
      </c>
      <c r="K23" s="11">
        <f t="shared" si="9"/>
        <v>-0.35225506860699307</v>
      </c>
      <c r="L23" s="11">
        <f t="shared" si="10"/>
        <v>0.714624479437252</v>
      </c>
      <c r="M23" s="11">
        <f t="shared" si="11"/>
        <v>-0.29178720764531196</v>
      </c>
      <c r="N23" s="11">
        <f t="shared" si="12"/>
        <v>0.9579008168747604</v>
      </c>
      <c r="O23" s="11">
        <f t="shared" si="13"/>
        <v>-1.828628785674281</v>
      </c>
      <c r="P23" s="11">
        <f t="shared" si="14"/>
        <v>-2.1094292090184417</v>
      </c>
      <c r="Q23" s="11">
        <f t="shared" si="15"/>
        <v>0.8306156253293178</v>
      </c>
      <c r="R23" s="11">
        <f t="shared" si="16"/>
        <v>0.2539986188733364</v>
      </c>
      <c r="S23" s="11">
        <f t="shared" si="17"/>
        <v>-0.28482310573329067</v>
      </c>
    </row>
    <row r="24" spans="1:19" ht="12.75">
      <c r="A24" s="11">
        <v>8</v>
      </c>
      <c r="B24" s="11">
        <f t="shared" si="0"/>
        <v>-0.8125305889473684</v>
      </c>
      <c r="C24" s="11">
        <f t="shared" si="1"/>
        <v>0.5151582336909306</v>
      </c>
      <c r="D24" s="11">
        <f t="shared" si="2"/>
        <v>0.3542554388506216</v>
      </c>
      <c r="E24" s="11">
        <f t="shared" si="3"/>
        <v>-0.37402017296439105</v>
      </c>
      <c r="F24" s="11">
        <f t="shared" si="4"/>
        <v>-0.7070761242883595</v>
      </c>
      <c r="G24" s="11">
        <f t="shared" si="5"/>
        <v>-0.40031151924034075</v>
      </c>
      <c r="H24" s="11">
        <f t="shared" si="6"/>
        <v>0.19740897611779895</v>
      </c>
      <c r="I24" s="11">
        <f t="shared" si="7"/>
        <v>-0.4185818230219779</v>
      </c>
      <c r="J24" s="11">
        <f t="shared" si="8"/>
        <v>1.173631455651825</v>
      </c>
      <c r="K24" s="11">
        <f t="shared" si="9"/>
        <v>-0.4458366326005184</v>
      </c>
      <c r="L24" s="11">
        <f t="shared" si="10"/>
        <v>0.7809481221588538</v>
      </c>
      <c r="M24" s="11">
        <f t="shared" si="11"/>
        <v>-0.3907844976396534</v>
      </c>
      <c r="N24" s="11">
        <f t="shared" si="12"/>
        <v>1.2014710705589964</v>
      </c>
      <c r="O24" s="11">
        <f t="shared" si="13"/>
        <v>-1.6206332825731324</v>
      </c>
      <c r="P24" s="11">
        <f t="shared" si="14"/>
        <v>-1.8913732165707073</v>
      </c>
      <c r="Q24" s="11">
        <f t="shared" si="15"/>
        <v>1.029717800792157</v>
      </c>
      <c r="R24" s="11">
        <f t="shared" si="16"/>
        <v>0.3542554388506216</v>
      </c>
      <c r="S24" s="11">
        <f t="shared" si="17"/>
        <v>-0.37402017296439105</v>
      </c>
    </row>
    <row r="25" spans="1:19" ht="12.75">
      <c r="A25" s="11">
        <v>9</v>
      </c>
      <c r="B25" s="11">
        <f t="shared" si="0"/>
        <v>-0.7825180901973685</v>
      </c>
      <c r="C25" s="11">
        <f t="shared" si="1"/>
        <v>0.6329408065789726</v>
      </c>
      <c r="D25" s="11">
        <f t="shared" si="2"/>
        <v>0.4488438746013919</v>
      </c>
      <c r="E25" s="11">
        <f t="shared" si="3"/>
        <v>-0.44626588584122173</v>
      </c>
      <c r="F25" s="11">
        <f t="shared" si="4"/>
        <v>-0.6309376502776342</v>
      </c>
      <c r="G25" s="11">
        <f t="shared" si="5"/>
        <v>-0.4628738952979254</v>
      </c>
      <c r="H25" s="11">
        <f t="shared" si="6"/>
        <v>0.10586024842664832</v>
      </c>
      <c r="I25" s="11">
        <f t="shared" si="7"/>
        <v>-0.4952876311721596</v>
      </c>
      <c r="J25" s="11">
        <f t="shared" si="8"/>
        <v>1.0660082089608955</v>
      </c>
      <c r="K25" s="11">
        <f t="shared" si="9"/>
        <v>-0.5115804111250232</v>
      </c>
      <c r="L25" s="11">
        <f t="shared" si="10"/>
        <v>0.8559920763443135</v>
      </c>
      <c r="M25" s="11">
        <f t="shared" si="11"/>
        <v>-0.4766651918701146</v>
      </c>
      <c r="N25" s="11">
        <f t="shared" si="12"/>
        <v>1.3576960438856682</v>
      </c>
      <c r="O25" s="11">
        <f t="shared" si="13"/>
        <v>-1.4159577646696635</v>
      </c>
      <c r="P25" s="11">
        <f t="shared" si="14"/>
        <v>-1.6766651719767753</v>
      </c>
      <c r="Q25" s="11">
        <f t="shared" si="15"/>
        <v>1.146750771705743</v>
      </c>
      <c r="R25" s="11">
        <f t="shared" si="16"/>
        <v>0.4488438746013919</v>
      </c>
      <c r="S25" s="11">
        <f t="shared" si="17"/>
        <v>-0.44626588584122173</v>
      </c>
    </row>
    <row r="26" spans="1:19" ht="12.75">
      <c r="A26" s="11">
        <v>10</v>
      </c>
      <c r="B26" s="11">
        <f t="shared" si="0"/>
        <v>-0.7525055914473684</v>
      </c>
      <c r="C26" s="11">
        <f t="shared" si="1"/>
        <v>0.7383009520219725</v>
      </c>
      <c r="D26" s="11">
        <f t="shared" si="2"/>
        <v>0.5389439438033509</v>
      </c>
      <c r="E26" s="11">
        <f t="shared" si="3"/>
        <v>-0.5046065013396495</v>
      </c>
      <c r="F26" s="11">
        <f t="shared" si="4"/>
        <v>-0.5565630232068913</v>
      </c>
      <c r="G26" s="11">
        <f t="shared" si="5"/>
        <v>-0.5064605279371326</v>
      </c>
      <c r="H26" s="11">
        <f t="shared" si="6"/>
        <v>0.010588184701501357</v>
      </c>
      <c r="I26" s="11">
        <f t="shared" si="7"/>
        <v>-0.5555755945674496</v>
      </c>
      <c r="J26" s="11">
        <f t="shared" si="8"/>
        <v>0.9590916679592596</v>
      </c>
      <c r="K26" s="11">
        <f t="shared" si="9"/>
        <v>-0.5556306973060583</v>
      </c>
      <c r="L26" s="11">
        <f t="shared" si="10"/>
        <v>0.9381330628912767</v>
      </c>
      <c r="M26" s="11">
        <f t="shared" si="11"/>
        <v>-0.5517147671928423</v>
      </c>
      <c r="N26" s="11">
        <f t="shared" si="12"/>
        <v>1.454009052850682</v>
      </c>
      <c r="O26" s="11">
        <f t="shared" si="13"/>
        <v>-1.2310943226683293</v>
      </c>
      <c r="P26" s="11">
        <f t="shared" si="14"/>
        <v>-1.4818021762506275</v>
      </c>
      <c r="Q26" s="11">
        <f t="shared" si="15"/>
        <v>1.20802449621249</v>
      </c>
      <c r="R26" s="11">
        <f t="shared" si="16"/>
        <v>0.5389439438033509</v>
      </c>
      <c r="S26" s="11">
        <f t="shared" si="17"/>
        <v>-0.5046065013396495</v>
      </c>
    </row>
    <row r="27" spans="1:19" ht="12.75">
      <c r="A27" s="11">
        <v>11</v>
      </c>
      <c r="B27" s="11">
        <f t="shared" si="0"/>
        <v>-0.7224930926973685</v>
      </c>
      <c r="C27" s="11">
        <f t="shared" si="1"/>
        <v>0.8336108289231547</v>
      </c>
      <c r="D27" s="11">
        <f t="shared" si="2"/>
        <v>0.6253410720378448</v>
      </c>
      <c r="E27" s="11">
        <f t="shared" si="3"/>
        <v>-0.5512309477165701</v>
      </c>
      <c r="F27" s="11">
        <f t="shared" si="4"/>
        <v>-0.4856647860365543</v>
      </c>
      <c r="G27" s="11">
        <f t="shared" si="5"/>
        <v>-0.5349074542380918</v>
      </c>
      <c r="H27" s="11">
        <f t="shared" si="6"/>
        <v>-0.08645537255127045</v>
      </c>
      <c r="I27" s="11">
        <f t="shared" si="7"/>
        <v>-0.602278065894707</v>
      </c>
      <c r="J27" s="11">
        <f t="shared" si="8"/>
        <v>0.8554173773102969</v>
      </c>
      <c r="K27" s="11">
        <f t="shared" si="9"/>
        <v>-0.5826738726875401</v>
      </c>
      <c r="L27" s="11">
        <f t="shared" si="10"/>
        <v>1.0262527295956823</v>
      </c>
      <c r="M27" s="11">
        <f t="shared" si="11"/>
        <v>-0.6173286066774939</v>
      </c>
      <c r="N27" s="11">
        <f t="shared" si="12"/>
        <v>1.510905845907938</v>
      </c>
      <c r="O27" s="11">
        <f t="shared" si="13"/>
        <v>-1.0701914775243135</v>
      </c>
      <c r="P27" s="11">
        <f t="shared" si="14"/>
        <v>-1.3109326625318056</v>
      </c>
      <c r="Q27" s="11">
        <f t="shared" si="15"/>
        <v>1.2332318740344712</v>
      </c>
      <c r="R27" s="11">
        <f t="shared" si="16"/>
        <v>0.6253410720378448</v>
      </c>
      <c r="S27" s="11">
        <f t="shared" si="17"/>
        <v>-0.5512309477165701</v>
      </c>
    </row>
    <row r="28" spans="1:19" ht="12.75">
      <c r="A28" s="11">
        <v>12</v>
      </c>
      <c r="B28" s="11">
        <f t="shared" si="0"/>
        <v>-0.6924805939473684</v>
      </c>
      <c r="C28" s="11">
        <f t="shared" si="1"/>
        <v>0.9206219534934295</v>
      </c>
      <c r="D28" s="11">
        <f t="shared" si="2"/>
        <v>0.708570176807106</v>
      </c>
      <c r="E28" s="11">
        <f t="shared" si="3"/>
        <v>-0.5877695856316526</v>
      </c>
      <c r="F28" s="11">
        <f t="shared" si="4"/>
        <v>-0.41917596254126854</v>
      </c>
      <c r="G28" s="11">
        <f t="shared" si="5"/>
        <v>-0.551199496934913</v>
      </c>
      <c r="H28" s="11">
        <f t="shared" si="6"/>
        <v>-0.18400770413017906</v>
      </c>
      <c r="I28" s="11">
        <f t="shared" si="7"/>
        <v>-0.6375128371561166</v>
      </c>
      <c r="J28" s="11">
        <f t="shared" si="8"/>
        <v>0.7563540571896168</v>
      </c>
      <c r="K28" s="11">
        <f t="shared" si="9"/>
        <v>-0.5963205905899904</v>
      </c>
      <c r="L28" s="11">
        <f t="shared" si="10"/>
        <v>1.1195244939986086</v>
      </c>
      <c r="M28" s="11">
        <f t="shared" si="11"/>
        <v>-0.6743867179985539</v>
      </c>
      <c r="N28" s="11">
        <f t="shared" si="12"/>
        <v>1.5422618793653038</v>
      </c>
      <c r="O28" s="11">
        <f t="shared" si="13"/>
        <v>-0.9321819318618026</v>
      </c>
      <c r="P28" s="11">
        <f t="shared" si="14"/>
        <v>-1.1629864360426099</v>
      </c>
      <c r="Q28" s="11">
        <f t="shared" si="15"/>
        <v>1.2356550675198257</v>
      </c>
      <c r="R28" s="11">
        <f t="shared" si="16"/>
        <v>0.708570176807106</v>
      </c>
      <c r="S28" s="11">
        <f t="shared" si="17"/>
        <v>-0.5877695856316526</v>
      </c>
    </row>
    <row r="29" spans="1:19" ht="12.75">
      <c r="A29" s="11">
        <v>13</v>
      </c>
      <c r="B29" s="11">
        <f t="shared" si="0"/>
        <v>-0.6624680951973685</v>
      </c>
      <c r="C29" s="11">
        <f t="shared" si="1"/>
        <v>1.0006644475813076</v>
      </c>
      <c r="D29" s="11">
        <f t="shared" si="2"/>
        <v>0.7890004975279163</v>
      </c>
      <c r="E29" s="11">
        <f t="shared" si="3"/>
        <v>-0.6154734369198266</v>
      </c>
      <c r="F29" s="11">
        <f t="shared" si="4"/>
        <v>-0.3575625656514421</v>
      </c>
      <c r="G29" s="11">
        <f t="shared" si="5"/>
        <v>-0.5576853851403925</v>
      </c>
      <c r="H29" s="11">
        <f t="shared" si="6"/>
        <v>-0.2812326797493869</v>
      </c>
      <c r="I29" s="11">
        <f t="shared" si="7"/>
        <v>-0.6629082705209158</v>
      </c>
      <c r="J29" s="11">
        <f t="shared" si="8"/>
        <v>0.6625753063697235</v>
      </c>
      <c r="K29" s="11">
        <f t="shared" si="9"/>
        <v>-0.5993812254478613</v>
      </c>
      <c r="L29" s="11">
        <f t="shared" si="10"/>
        <v>1.2172989246750652</v>
      </c>
      <c r="M29" s="11">
        <f t="shared" si="11"/>
        <v>-0.7234556216722154</v>
      </c>
      <c r="N29" s="11">
        <f t="shared" si="12"/>
        <v>1.5571217025637307</v>
      </c>
      <c r="O29" s="11">
        <f t="shared" si="13"/>
        <v>-0.814239843367137</v>
      </c>
      <c r="P29" s="11">
        <f t="shared" si="14"/>
        <v>-1.0351332789527061</v>
      </c>
      <c r="Q29" s="11">
        <f t="shared" si="15"/>
        <v>1.2238881449814625</v>
      </c>
      <c r="R29" s="11">
        <f t="shared" si="16"/>
        <v>0.7890004975279163</v>
      </c>
      <c r="S29" s="11">
        <f t="shared" si="17"/>
        <v>-0.6154734369198266</v>
      </c>
    </row>
    <row r="30" spans="1:19" ht="12.75">
      <c r="A30" s="11">
        <v>14</v>
      </c>
      <c r="B30" s="11">
        <f t="shared" si="0"/>
        <v>-0.6324555964473684</v>
      </c>
      <c r="C30" s="11">
        <f t="shared" si="1"/>
        <v>1.0747722366615724</v>
      </c>
      <c r="D30" s="11">
        <f t="shared" si="2"/>
        <v>0.8668880407113565</v>
      </c>
      <c r="E30" s="11">
        <f t="shared" si="3"/>
        <v>-0.6353270697602491</v>
      </c>
      <c r="F30" s="11">
        <f t="shared" si="4"/>
        <v>-0.30100621697877716</v>
      </c>
      <c r="G30" s="11">
        <f t="shared" si="5"/>
        <v>-0.556233169469173</v>
      </c>
      <c r="H30" s="11">
        <f t="shared" si="6"/>
        <v>-0.3775676396104613</v>
      </c>
      <c r="I30" s="11">
        <f t="shared" si="7"/>
        <v>-0.6797457159828669</v>
      </c>
      <c r="J30" s="11">
        <f t="shared" si="8"/>
        <v>0.5743345962941667</v>
      </c>
      <c r="K30" s="11">
        <f t="shared" si="9"/>
        <v>-0.5940641355148226</v>
      </c>
      <c r="L30" s="11">
        <f t="shared" si="10"/>
        <v>1.319038396389218</v>
      </c>
      <c r="M30" s="11">
        <f t="shared" si="11"/>
        <v>-0.7649038178272171</v>
      </c>
      <c r="N30" s="11">
        <f t="shared" si="12"/>
        <v>1.561315734439569</v>
      </c>
      <c r="O30" s="11">
        <f t="shared" si="13"/>
        <v>-0.7132565181715339</v>
      </c>
      <c r="P30" s="11">
        <f t="shared" si="14"/>
        <v>-0.9242594238790237</v>
      </c>
      <c r="Q30" s="11">
        <f t="shared" si="15"/>
        <v>1.2034117288955102</v>
      </c>
      <c r="R30" s="11">
        <f t="shared" si="16"/>
        <v>0.8668880407113565</v>
      </c>
      <c r="S30" s="11">
        <f t="shared" si="17"/>
        <v>-0.6353270697602491</v>
      </c>
    </row>
    <row r="31" spans="1:19" ht="12.75">
      <c r="A31" s="11">
        <v>15</v>
      </c>
      <c r="B31" s="11">
        <f t="shared" si="0"/>
        <v>-0.6024430976973685</v>
      </c>
      <c r="C31" s="11">
        <f t="shared" si="1"/>
        <v>1.1437649494848332</v>
      </c>
      <c r="D31" s="11">
        <f t="shared" si="2"/>
        <v>0.9424093351288324</v>
      </c>
      <c r="E31" s="11">
        <f t="shared" si="3"/>
        <v>-0.6481226000781604</v>
      </c>
      <c r="F31" s="11">
        <f t="shared" si="4"/>
        <v>-0.2495142151197126</v>
      </c>
      <c r="G31" s="11">
        <f t="shared" si="5"/>
        <v>-0.5483432706037294</v>
      </c>
      <c r="H31" s="11">
        <f t="shared" si="6"/>
        <v>-0.47263028685342096</v>
      </c>
      <c r="I31" s="11">
        <f t="shared" si="7"/>
        <v>-0.6890532992053171</v>
      </c>
      <c r="J31" s="11">
        <f t="shared" si="8"/>
        <v>0.4916305023296478</v>
      </c>
      <c r="K31" s="11">
        <f t="shared" si="9"/>
        <v>-0.5821194865716741</v>
      </c>
      <c r="L31" s="11">
        <f t="shared" si="10"/>
        <v>1.4242780286910908</v>
      </c>
      <c r="M31" s="11">
        <f t="shared" si="11"/>
        <v>-0.7989711554983903</v>
      </c>
      <c r="N31" s="11">
        <f t="shared" si="12"/>
        <v>1.558607385828899</v>
      </c>
      <c r="O31" s="11">
        <f t="shared" si="13"/>
        <v>-0.6263922753658451</v>
      </c>
      <c r="P31" s="11">
        <f t="shared" si="14"/>
        <v>-0.8275198770599346</v>
      </c>
      <c r="Q31" s="11">
        <f t="shared" si="15"/>
        <v>1.177712452201068</v>
      </c>
      <c r="R31" s="11">
        <f t="shared" si="16"/>
        <v>0.9424093351288324</v>
      </c>
      <c r="S31" s="11">
        <f t="shared" si="17"/>
        <v>-0.6481226000781604</v>
      </c>
    </row>
    <row r="32" spans="1:19" ht="12.75">
      <c r="A32" s="11">
        <v>16</v>
      </c>
      <c r="B32" s="11">
        <f t="shared" si="0"/>
        <v>-0.5724305989473684</v>
      </c>
      <c r="C32" s="11">
        <f t="shared" si="1"/>
        <v>1.208303331791655</v>
      </c>
      <c r="D32" s="11">
        <f t="shared" si="2"/>
        <v>1.0156839041653742</v>
      </c>
      <c r="E32" s="11">
        <f t="shared" si="3"/>
        <v>-0.6545098535837309</v>
      </c>
      <c r="F32" s="11">
        <f t="shared" si="4"/>
        <v>-0.20298750944605867</v>
      </c>
      <c r="G32" s="11">
        <f t="shared" si="5"/>
        <v>-0.5352315962460822</v>
      </c>
      <c r="H32" s="11">
        <f t="shared" si="6"/>
        <v>-0.5661600755037857</v>
      </c>
      <c r="I32" s="11">
        <f t="shared" si="7"/>
        <v>-0.6916697999275978</v>
      </c>
      <c r="J32" s="11">
        <f t="shared" si="8"/>
        <v>0.41430833369279224</v>
      </c>
      <c r="K32" s="11">
        <f t="shared" si="9"/>
        <v>-0.5649447526833012</v>
      </c>
      <c r="L32" s="11">
        <f t="shared" si="10"/>
        <v>1.5326014124954732</v>
      </c>
      <c r="M32" s="11">
        <f t="shared" si="11"/>
        <v>-0.825812266330051</v>
      </c>
      <c r="N32" s="11">
        <f t="shared" si="12"/>
        <v>1.551442561502006</v>
      </c>
      <c r="O32" s="11">
        <f t="shared" si="13"/>
        <v>-0.5512324863904716</v>
      </c>
      <c r="P32" s="11">
        <f t="shared" si="14"/>
        <v>-0.7424947263164143</v>
      </c>
      <c r="Q32" s="11">
        <f t="shared" si="15"/>
        <v>1.1490136794092292</v>
      </c>
      <c r="R32" s="11">
        <f t="shared" si="16"/>
        <v>1.0156839041653742</v>
      </c>
      <c r="S32" s="11">
        <f t="shared" si="17"/>
        <v>-0.6545098535837309</v>
      </c>
    </row>
    <row r="33" spans="1:19" ht="12.75">
      <c r="A33" s="11">
        <v>17</v>
      </c>
      <c r="B33" s="11">
        <f t="shared" si="0"/>
        <v>-0.5424181001973685</v>
      </c>
      <c r="C33" s="11">
        <f t="shared" si="1"/>
        <v>1.2689278311103531</v>
      </c>
      <c r="D33" s="11">
        <f t="shared" si="2"/>
        <v>1.0867896642216257</v>
      </c>
      <c r="E33" s="11">
        <f t="shared" si="3"/>
        <v>-0.6550313475761835</v>
      </c>
      <c r="F33" s="11">
        <f t="shared" si="4"/>
        <v>-0.1612634678344885</v>
      </c>
      <c r="G33" s="11">
        <f t="shared" si="5"/>
        <v>-0.5178913876129988</v>
      </c>
      <c r="H33" s="11">
        <f t="shared" si="6"/>
        <v>-0.6579802225723512</v>
      </c>
      <c r="I33" s="11">
        <f t="shared" si="7"/>
        <v>-0.688289423438445</v>
      </c>
      <c r="J33" s="11">
        <f t="shared" si="8"/>
        <v>0.3421237428736838</v>
      </c>
      <c r="K33" s="11">
        <f t="shared" si="9"/>
        <v>-0.543663046969902</v>
      </c>
      <c r="L33" s="11">
        <f t="shared" si="10"/>
        <v>1.6436250385858766</v>
      </c>
      <c r="M33" s="11">
        <f t="shared" si="11"/>
        <v>-0.8455247365157206</v>
      </c>
      <c r="N33" s="11">
        <f t="shared" si="12"/>
        <v>1.5414250060231884</v>
      </c>
      <c r="O33" s="11">
        <f t="shared" si="13"/>
        <v>-0.48578757820615576</v>
      </c>
      <c r="P33" s="11">
        <f t="shared" si="14"/>
        <v>-0.6671892989716032</v>
      </c>
      <c r="Q33" s="11">
        <f t="shared" si="15"/>
        <v>1.118737738594151</v>
      </c>
      <c r="R33" s="11">
        <f t="shared" si="16"/>
        <v>1.0867896642216257</v>
      </c>
      <c r="S33" s="11">
        <f t="shared" si="17"/>
        <v>-0.6550313475761835</v>
      </c>
    </row>
    <row r="34" spans="1:19" ht="12.75">
      <c r="A34" s="11">
        <v>18</v>
      </c>
      <c r="B34" s="11">
        <f t="shared" si="0"/>
        <v>-0.5124056014473685</v>
      </c>
      <c r="C34" s="11">
        <f t="shared" si="1"/>
        <v>1.3260861360634126</v>
      </c>
      <c r="D34" s="11">
        <f t="shared" si="2"/>
        <v>1.1557737423472338</v>
      </c>
      <c r="E34" s="11">
        <f t="shared" si="3"/>
        <v>-0.6501472885125811</v>
      </c>
      <c r="F34" s="11">
        <f t="shared" si="4"/>
        <v>-0.12414314898225648</v>
      </c>
      <c r="G34" s="11">
        <f t="shared" si="5"/>
        <v>-0.4971397982010781</v>
      </c>
      <c r="H34" s="11">
        <f t="shared" si="6"/>
        <v>-0.7479724699324761</v>
      </c>
      <c r="I34" s="11">
        <f t="shared" si="7"/>
        <v>-0.6794939641205898</v>
      </c>
      <c r="J34" s="11">
        <f t="shared" si="8"/>
        <v>0.27478301158200896</v>
      </c>
      <c r="K34" s="11">
        <f t="shared" si="9"/>
        <v>-0.5191819827039417</v>
      </c>
      <c r="L34" s="11">
        <f t="shared" si="10"/>
        <v>1.7569880466877419</v>
      </c>
      <c r="M34" s="11">
        <f t="shared" si="11"/>
        <v>-0.8581679467694479</v>
      </c>
      <c r="N34" s="11">
        <f t="shared" si="12"/>
        <v>1.5296156372565948</v>
      </c>
      <c r="O34" s="11">
        <f t="shared" si="13"/>
        <v>-0.42844005607770186</v>
      </c>
      <c r="P34" s="11">
        <f t="shared" si="14"/>
        <v>-0.5999812706029101</v>
      </c>
      <c r="Q34" s="11">
        <f t="shared" si="15"/>
        <v>1.0877958730132666</v>
      </c>
      <c r="R34" s="11">
        <f t="shared" si="16"/>
        <v>1.1557737423472338</v>
      </c>
      <c r="S34" s="11">
        <f t="shared" si="17"/>
        <v>-0.6501472885125811</v>
      </c>
    </row>
    <row r="35" spans="1:19" ht="12.75">
      <c r="A35" s="11">
        <v>19</v>
      </c>
      <c r="B35" s="11">
        <f t="shared" si="0"/>
        <v>-0.48239310269736846</v>
      </c>
      <c r="C35" s="11">
        <f t="shared" si="1"/>
        <v>1.3801532599085669</v>
      </c>
      <c r="D35" s="11">
        <f t="shared" si="2"/>
        <v>1.2226602435727982</v>
      </c>
      <c r="E35" s="11">
        <f t="shared" si="3"/>
        <v>-0.640253816562424</v>
      </c>
      <c r="F35" s="11">
        <f t="shared" si="4"/>
        <v>-0.09140883800708995</v>
      </c>
      <c r="G35" s="11">
        <f t="shared" si="5"/>
        <v>-0.4736533857835152</v>
      </c>
      <c r="H35" s="11">
        <f t="shared" si="6"/>
        <v>-0.836059957653125</v>
      </c>
      <c r="I35" s="11">
        <f t="shared" si="7"/>
        <v>-0.6657764132451811</v>
      </c>
      <c r="J35" s="11">
        <f t="shared" si="8"/>
        <v>0.21196872036005407</v>
      </c>
      <c r="K35" s="11">
        <f t="shared" si="9"/>
        <v>-0.4922384151461582</v>
      </c>
      <c r="L35" s="11">
        <f t="shared" si="10"/>
        <v>1.8723453372800518</v>
      </c>
      <c r="M35" s="11">
        <f t="shared" si="11"/>
        <v>-0.8637760132691189</v>
      </c>
      <c r="N35" s="11">
        <f t="shared" si="12"/>
        <v>1.5167217294530713</v>
      </c>
      <c r="O35" s="11">
        <f t="shared" si="13"/>
        <v>-0.37788050748753926</v>
      </c>
      <c r="P35" s="11">
        <f t="shared" si="14"/>
        <v>-0.5395567131766459</v>
      </c>
      <c r="Q35" s="11">
        <f t="shared" si="15"/>
        <v>1.0567705687928826</v>
      </c>
      <c r="R35" s="11">
        <f t="shared" si="16"/>
        <v>1.2226602435727982</v>
      </c>
      <c r="S35" s="11">
        <f t="shared" si="17"/>
        <v>-0.640253816562424</v>
      </c>
    </row>
    <row r="36" spans="1:19" ht="12.75">
      <c r="A36" s="11">
        <v>20</v>
      </c>
      <c r="B36" s="11">
        <f t="shared" si="0"/>
        <v>-0.45238060394736845</v>
      </c>
      <c r="C36" s="11">
        <f t="shared" si="1"/>
        <v>1.4314464666134998</v>
      </c>
      <c r="D36" s="11">
        <f t="shared" si="2"/>
        <v>1.2874559369001801</v>
      </c>
      <c r="E36" s="11">
        <f t="shared" si="3"/>
        <v>-0.625696569689137</v>
      </c>
      <c r="F36" s="11">
        <f t="shared" si="4"/>
        <v>-0.0628353520946047</v>
      </c>
      <c r="G36" s="11">
        <f t="shared" si="5"/>
        <v>-0.44799545684630876</v>
      </c>
      <c r="H36" s="11">
        <f t="shared" si="6"/>
        <v>-0.9221953879762438</v>
      </c>
      <c r="I36" s="11">
        <f t="shared" si="7"/>
        <v>-0.6475586170849417</v>
      </c>
      <c r="J36" s="11">
        <f t="shared" si="8"/>
        <v>0.15335609756432556</v>
      </c>
      <c r="K36" s="11">
        <f t="shared" si="9"/>
        <v>-0.4634328193828669</v>
      </c>
      <c r="L36" s="11">
        <f t="shared" si="10"/>
        <v>1.9893628712506153</v>
      </c>
      <c r="M36" s="11">
        <f t="shared" si="11"/>
        <v>-0.862366889247499</v>
      </c>
      <c r="N36" s="11">
        <f t="shared" si="12"/>
        <v>1.503217543186678</v>
      </c>
      <c r="O36" s="11">
        <f t="shared" si="13"/>
        <v>-0.3330481982136441</v>
      </c>
      <c r="P36" s="11">
        <f t="shared" si="14"/>
        <v>-0.4848507100518439</v>
      </c>
      <c r="Q36" s="11">
        <f t="shared" si="15"/>
        <v>1.0260310815834552</v>
      </c>
      <c r="R36" s="11">
        <f t="shared" si="16"/>
        <v>1.2874559369001801</v>
      </c>
      <c r="S36" s="11">
        <f t="shared" si="17"/>
        <v>-0.625696569689137</v>
      </c>
    </row>
    <row r="37" spans="1:19" ht="12.75">
      <c r="A37" s="11">
        <v>21</v>
      </c>
      <c r="B37" s="11">
        <f t="shared" si="0"/>
        <v>-0.42236810519736845</v>
      </c>
      <c r="C37" s="11">
        <f t="shared" si="1"/>
        <v>1.4802365514510334</v>
      </c>
      <c r="D37" s="11">
        <f t="shared" si="2"/>
        <v>1.3501544902165215</v>
      </c>
      <c r="E37" s="11">
        <f t="shared" si="3"/>
        <v>-0.6067809331215119</v>
      </c>
      <c r="F37" s="11">
        <f t="shared" si="4"/>
        <v>-0.03819730091363984</v>
      </c>
      <c r="G37" s="11">
        <f t="shared" si="5"/>
        <v>-0.42063735270530617</v>
      </c>
      <c r="H37" s="11">
        <f t="shared" si="6"/>
        <v>-1.0063527159818162</v>
      </c>
      <c r="I37" s="11">
        <f t="shared" si="7"/>
        <v>-0.6252047074802599</v>
      </c>
      <c r="J37" s="11">
        <f t="shared" si="8"/>
        <v>0.09862334193375141</v>
      </c>
      <c r="K37" s="11">
        <f t="shared" si="9"/>
        <v>-0.43325597043913766</v>
      </c>
      <c r="L37" s="11">
        <f t="shared" si="10"/>
        <v>2.107714429889488</v>
      </c>
      <c r="M37" s="11">
        <f t="shared" si="11"/>
        <v>-0.8539489021903002</v>
      </c>
      <c r="N37" s="11">
        <f t="shared" si="12"/>
        <v>1.4894221123791174</v>
      </c>
      <c r="O37" s="11">
        <f t="shared" si="13"/>
        <v>-0.2930808993750183</v>
      </c>
      <c r="P37" s="11">
        <f t="shared" si="14"/>
        <v>-0.434997186781493</v>
      </c>
      <c r="Q37" s="11">
        <f t="shared" si="15"/>
        <v>0.995807361478337</v>
      </c>
      <c r="R37" s="11">
        <f t="shared" si="16"/>
        <v>1.3501544902165215</v>
      </c>
      <c r="S37" s="11">
        <f t="shared" si="17"/>
        <v>-0.6067809331215119</v>
      </c>
    </row>
    <row r="38" spans="1:19" ht="12.75">
      <c r="A38" s="11">
        <v>22</v>
      </c>
      <c r="B38" s="11">
        <f t="shared" si="0"/>
        <v>-0.39235560644736844</v>
      </c>
      <c r="C38" s="11">
        <f t="shared" si="1"/>
        <v>1.5267564949660126</v>
      </c>
      <c r="D38" s="11">
        <f t="shared" si="2"/>
        <v>1.410739673986579</v>
      </c>
      <c r="E38" s="11">
        <f t="shared" si="3"/>
        <v>-0.5837798961604839</v>
      </c>
      <c r="F38" s="11">
        <f t="shared" si="4"/>
        <v>-0.01727368992153027</v>
      </c>
      <c r="G38" s="11">
        <f t="shared" si="5"/>
        <v>-0.39197517975909785</v>
      </c>
      <c r="H38" s="11">
        <f t="shared" si="6"/>
        <v>-1.088521236505111</v>
      </c>
      <c r="I38" s="11">
        <f t="shared" si="7"/>
        <v>-0.5990314704798485</v>
      </c>
      <c r="J38" s="11">
        <f t="shared" si="8"/>
        <v>0.04745800790092784</v>
      </c>
      <c r="K38" s="11">
        <f t="shared" si="9"/>
        <v>-0.4021098414600991</v>
      </c>
      <c r="L38" s="11">
        <f t="shared" si="10"/>
        <v>2.227079372078769</v>
      </c>
      <c r="M38" s="11">
        <f t="shared" si="11"/>
        <v>-0.8385255379109804</v>
      </c>
      <c r="N38" s="11">
        <f t="shared" si="12"/>
        <v>1.4755500142937115</v>
      </c>
      <c r="O38" s="11">
        <f t="shared" si="13"/>
        <v>-0.25727427217050525</v>
      </c>
      <c r="P38" s="11">
        <f t="shared" si="14"/>
        <v>-0.3892882907175358</v>
      </c>
      <c r="Q38" s="11">
        <f t="shared" si="15"/>
        <v>0.9662378568632367</v>
      </c>
      <c r="R38" s="11">
        <f t="shared" si="16"/>
        <v>1.410739673986579</v>
      </c>
      <c r="S38" s="11">
        <f t="shared" si="17"/>
        <v>-0.5837798961604839</v>
      </c>
    </row>
    <row r="39" spans="1:19" ht="12.75">
      <c r="A39" s="11">
        <v>23</v>
      </c>
      <c r="B39" s="11">
        <f t="shared" si="0"/>
        <v>-0.36234310769736844</v>
      </c>
      <c r="C39" s="11">
        <f t="shared" si="1"/>
        <v>1.5712081916882257</v>
      </c>
      <c r="D39" s="11">
        <f t="shared" si="2"/>
        <v>1.4691878194062753</v>
      </c>
      <c r="E39" s="11">
        <f t="shared" si="3"/>
        <v>-0.5569401520239116</v>
      </c>
      <c r="F39" s="11">
        <f t="shared" si="4"/>
        <v>0.0001492364011810664</v>
      </c>
      <c r="G39" s="11">
        <f t="shared" si="5"/>
        <v>-0.36234307696475077</v>
      </c>
      <c r="H39" s="11">
        <f t="shared" si="6"/>
        <v>-1.1687013269661986</v>
      </c>
      <c r="I39" s="11">
        <f t="shared" si="7"/>
        <v>-0.5693164590158742</v>
      </c>
      <c r="J39" s="11">
        <f t="shared" si="8"/>
        <v>-0.00043919938731768355</v>
      </c>
      <c r="K39" s="11">
        <f t="shared" si="9"/>
        <v>-0.370324112809152</v>
      </c>
      <c r="L39" s="11">
        <f t="shared" si="10"/>
        <v>2.3471410864516784</v>
      </c>
      <c r="M39" s="11">
        <f t="shared" si="11"/>
        <v>-0.8160990005326376</v>
      </c>
      <c r="N39" s="11">
        <f t="shared" si="12"/>
        <v>1.4617449086827135</v>
      </c>
      <c r="O39" s="11">
        <f t="shared" si="13"/>
        <v>-0.22504964516877865</v>
      </c>
      <c r="P39" s="11">
        <f t="shared" si="14"/>
        <v>-0.3471421581889902</v>
      </c>
      <c r="Q39" s="11">
        <f t="shared" si="15"/>
        <v>0.9374007451716664</v>
      </c>
      <c r="R39" s="11">
        <f t="shared" si="16"/>
        <v>1.4691878194062753</v>
      </c>
      <c r="S39" s="11">
        <f t="shared" si="17"/>
        <v>-0.5569401520239116</v>
      </c>
    </row>
    <row r="40" spans="1:19" ht="12.75">
      <c r="A40" s="11">
        <v>24</v>
      </c>
      <c r="B40" s="11">
        <f t="shared" si="0"/>
        <v>-0.33233060894736843</v>
      </c>
      <c r="C40" s="11">
        <f t="shared" si="1"/>
        <v>1.6137677457457817</v>
      </c>
      <c r="D40" s="11">
        <f t="shared" si="2"/>
        <v>1.5254697291301091</v>
      </c>
      <c r="E40" s="11">
        <f t="shared" si="3"/>
        <v>-0.5264868875073087</v>
      </c>
      <c r="F40" s="11">
        <f t="shared" si="4"/>
        <v>0.014276323240147932</v>
      </c>
      <c r="G40" s="11">
        <f t="shared" si="5"/>
        <v>-0.3320238248048949</v>
      </c>
      <c r="H40" s="11">
        <f t="shared" si="6"/>
        <v>-1.2469013517830467</v>
      </c>
      <c r="I40" s="11">
        <f t="shared" si="7"/>
        <v>-0.5363044176433177</v>
      </c>
      <c r="J40" s="11">
        <f t="shared" si="8"/>
        <v>-0.04535233868322656</v>
      </c>
      <c r="K40" s="11">
        <f t="shared" si="9"/>
        <v>-0.3381693162921552</v>
      </c>
      <c r="L40" s="11">
        <f t="shared" si="10"/>
        <v>2.4675859368633697</v>
      </c>
      <c r="M40" s="11">
        <f t="shared" si="11"/>
        <v>-0.7866729010141716</v>
      </c>
      <c r="N40" s="11">
        <f t="shared" si="12"/>
        <v>1.4481019521543004</v>
      </c>
      <c r="O40" s="11">
        <f t="shared" si="13"/>
        <v>-0.1959286768077999</v>
      </c>
      <c r="P40" s="11">
        <f t="shared" si="14"/>
        <v>-0.3080775643456335</v>
      </c>
      <c r="Q40" s="11">
        <f t="shared" si="15"/>
        <v>0.9093345291088026</v>
      </c>
      <c r="R40" s="11">
        <f t="shared" si="16"/>
        <v>1.5254697291301091</v>
      </c>
      <c r="S40" s="11">
        <f t="shared" si="17"/>
        <v>-0.5264868875073087</v>
      </c>
    </row>
    <row r="41" spans="1:19" ht="12.75">
      <c r="A41" s="11">
        <v>25</v>
      </c>
      <c r="B41" s="11">
        <f t="shared" si="0"/>
        <v>-0.30231811019736843</v>
      </c>
      <c r="C41" s="11">
        <f t="shared" si="1"/>
        <v>1.654589684733693</v>
      </c>
      <c r="D41" s="11">
        <f t="shared" si="2"/>
        <v>1.5795521803250019</v>
      </c>
      <c r="E41" s="11">
        <f t="shared" si="3"/>
        <v>-0.49262758190916817</v>
      </c>
      <c r="F41" s="11">
        <f t="shared" si="4"/>
        <v>0.025302615690531282</v>
      </c>
      <c r="G41" s="11">
        <f t="shared" si="5"/>
        <v>-0.3012573939217517</v>
      </c>
      <c r="H41" s="11">
        <f t="shared" si="6"/>
        <v>-1.3231353925369165</v>
      </c>
      <c r="I41" s="11">
        <f t="shared" si="7"/>
        <v>-0.5002124266407497</v>
      </c>
      <c r="J41" s="11">
        <f t="shared" si="8"/>
        <v>-0.08754927438487688</v>
      </c>
      <c r="K41" s="11">
        <f t="shared" si="9"/>
        <v>-0.30586737582405155</v>
      </c>
      <c r="L41" s="11">
        <f t="shared" si="10"/>
        <v>2.5881025638786923</v>
      </c>
      <c r="M41" s="11">
        <f t="shared" si="11"/>
        <v>-0.7502543139725886</v>
      </c>
      <c r="N41" s="11">
        <f t="shared" si="12"/>
        <v>1.4346829404460733</v>
      </c>
      <c r="O41" s="11">
        <f t="shared" si="13"/>
        <v>-0.1695134863869308</v>
      </c>
      <c r="P41" s="11">
        <f t="shared" si="14"/>
        <v>-0.2716940404543298</v>
      </c>
      <c r="Q41" s="11">
        <f t="shared" si="15"/>
        <v>0.8820517312238494</v>
      </c>
      <c r="R41" s="11">
        <f t="shared" si="16"/>
        <v>1.5795521803250019</v>
      </c>
      <c r="S41" s="11">
        <f t="shared" si="17"/>
        <v>-0.49262758190916817</v>
      </c>
    </row>
    <row r="42" spans="1:19" ht="12.75">
      <c r="A42" s="11">
        <v>26</v>
      </c>
      <c r="B42" s="11">
        <f t="shared" si="0"/>
        <v>-0.2723056114473684</v>
      </c>
      <c r="C42" s="11">
        <f t="shared" si="1"/>
        <v>1.6938103466263466</v>
      </c>
      <c r="D42" s="11">
        <f t="shared" si="2"/>
        <v>1.6313991201705007</v>
      </c>
      <c r="E42" s="11">
        <f t="shared" si="3"/>
        <v>-0.4555550472175461</v>
      </c>
      <c r="F42" s="11">
        <f t="shared" si="4"/>
        <v>0.033412988815655256</v>
      </c>
      <c r="G42" s="11">
        <f t="shared" si="5"/>
        <v>-0.27024788288556506</v>
      </c>
      <c r="H42" s="11">
        <f t="shared" si="6"/>
        <v>-1.3974215721563694</v>
      </c>
      <c r="I42" s="11">
        <f t="shared" si="7"/>
        <v>-0.46123406211396634</v>
      </c>
      <c r="J42" s="11">
        <f t="shared" si="8"/>
        <v>-0.12728145651438982</v>
      </c>
      <c r="K42" s="11">
        <f t="shared" si="9"/>
        <v>-0.2736001162477582</v>
      </c>
      <c r="L42" s="11">
        <f t="shared" si="10"/>
        <v>2.7083814470638345</v>
      </c>
      <c r="M42" s="11">
        <f t="shared" si="11"/>
        <v>-0.7068553687498106</v>
      </c>
      <c r="N42" s="11">
        <f t="shared" si="12"/>
        <v>1.421526639166583</v>
      </c>
      <c r="O42" s="11">
        <f t="shared" si="13"/>
        <v>-0.1454710602880298</v>
      </c>
      <c r="P42" s="11">
        <f t="shared" si="14"/>
        <v>-0.23765626629826642</v>
      </c>
      <c r="Q42" s="11">
        <f t="shared" si="15"/>
        <v>0.855548060369932</v>
      </c>
      <c r="R42" s="11">
        <f t="shared" si="16"/>
        <v>1.6313991201705007</v>
      </c>
      <c r="S42" s="11">
        <f t="shared" si="17"/>
        <v>-0.4555550472175461</v>
      </c>
    </row>
    <row r="43" spans="1:19" ht="12.75">
      <c r="A43" s="11">
        <v>27</v>
      </c>
      <c r="B43" s="11">
        <f t="shared" si="0"/>
        <v>-0.24229311269736842</v>
      </c>
      <c r="C43" s="11">
        <f t="shared" si="1"/>
        <v>1.731550627145647</v>
      </c>
      <c r="D43" s="11">
        <f t="shared" si="2"/>
        <v>1.6809726265469294</v>
      </c>
      <c r="E43" s="11">
        <f t="shared" si="3"/>
        <v>-0.41544988045298664</v>
      </c>
      <c r="F43" s="11">
        <f t="shared" si="4"/>
        <v>0.03878212060669983</v>
      </c>
      <c r="G43" s="11">
        <f t="shared" si="5"/>
        <v>-0.23916918610437063</v>
      </c>
      <c r="H43" s="11">
        <f t="shared" si="6"/>
        <v>-1.4697808109539519</v>
      </c>
      <c r="I43" s="11">
        <f t="shared" si="7"/>
        <v>-0.4195427912441992</v>
      </c>
      <c r="J43" s="11">
        <f t="shared" si="8"/>
        <v>-0.1647841774388551</v>
      </c>
      <c r="K43" s="11">
        <f t="shared" si="9"/>
        <v>-0.2415161737750294</v>
      </c>
      <c r="L43" s="11">
        <f t="shared" si="10"/>
        <v>2.8281146609220906</v>
      </c>
      <c r="M43" s="11">
        <f t="shared" si="11"/>
        <v>-0.6564944914760497</v>
      </c>
      <c r="N43" s="11">
        <f t="shared" si="12"/>
        <v>1.4086558940371487</v>
      </c>
      <c r="O43" s="11">
        <f t="shared" si="13"/>
        <v>-0.12352097728471935</v>
      </c>
      <c r="P43" s="11">
        <f t="shared" si="14"/>
        <v>-0.20568178207645937</v>
      </c>
      <c r="Q43" s="11">
        <f t="shared" si="15"/>
        <v>0.8298085769814141</v>
      </c>
      <c r="R43" s="11">
        <f t="shared" si="16"/>
        <v>1.6809726265469294</v>
      </c>
      <c r="S43" s="11">
        <f t="shared" si="17"/>
        <v>-0.41544988045298664</v>
      </c>
    </row>
    <row r="44" spans="1:19" ht="12.75">
      <c r="A44" s="11">
        <v>28</v>
      </c>
      <c r="B44" s="11">
        <f t="shared" si="0"/>
        <v>-0.2122806139473684</v>
      </c>
      <c r="C44" s="11">
        <f t="shared" si="1"/>
        <v>1.7679182272432266</v>
      </c>
      <c r="D44" s="11">
        <f t="shared" si="2"/>
        <v>1.7282336874435211</v>
      </c>
      <c r="E44" s="11">
        <f t="shared" si="3"/>
        <v>-0.37248245569986593</v>
      </c>
      <c r="F44" s="11">
        <f t="shared" si="4"/>
        <v>0.04157468754693302</v>
      </c>
      <c r="G44" s="11">
        <f t="shared" si="5"/>
        <v>-0.20816965295942286</v>
      </c>
      <c r="H44" s="11">
        <f t="shared" si="6"/>
        <v>-1.5402358995804806</v>
      </c>
      <c r="I44" s="11">
        <f t="shared" si="7"/>
        <v>-0.3752947666879353</v>
      </c>
      <c r="J44" s="11">
        <f t="shared" si="8"/>
        <v>-0.20027712868860056</v>
      </c>
      <c r="K44" s="11">
        <f t="shared" si="9"/>
        <v>-0.20973663968400566</v>
      </c>
      <c r="L44" s="11">
        <f t="shared" si="10"/>
        <v>2.946995776349103</v>
      </c>
      <c r="M44" s="11">
        <f t="shared" si="11"/>
        <v>-0.5991973815044324</v>
      </c>
      <c r="N44" s="11">
        <f t="shared" si="12"/>
        <v>1.3960825620490163</v>
      </c>
      <c r="O44" s="11">
        <f t="shared" si="13"/>
        <v>-0.1034257056265464</v>
      </c>
      <c r="P44" s="11">
        <f t="shared" si="14"/>
        <v>-0.1755312727888262</v>
      </c>
      <c r="Q44" s="11">
        <f t="shared" si="15"/>
        <v>0.8048118507551801</v>
      </c>
      <c r="R44" s="11">
        <f t="shared" si="16"/>
        <v>1.7282336874435211</v>
      </c>
      <c r="S44" s="11">
        <f t="shared" si="17"/>
        <v>-0.37248245569986593</v>
      </c>
    </row>
    <row r="45" spans="1:19" ht="12.75">
      <c r="A45" s="11">
        <v>29</v>
      </c>
      <c r="B45" s="11">
        <f t="shared" si="0"/>
        <v>-0.1822681151973684</v>
      </c>
      <c r="C45" s="11">
        <f t="shared" si="1"/>
        <v>1.8030095060207372</v>
      </c>
      <c r="D45" s="11">
        <f t="shared" si="2"/>
        <v>1.773142838947307</v>
      </c>
      <c r="E45" s="11">
        <f t="shared" si="3"/>
        <v>-0.326814552140854</v>
      </c>
      <c r="F45" s="11">
        <f t="shared" si="4"/>
        <v>0.04194570067511365</v>
      </c>
      <c r="G45" s="11">
        <f t="shared" si="5"/>
        <v>-0.17737593977897603</v>
      </c>
      <c r="H45" s="11">
        <f t="shared" si="6"/>
        <v>-1.6088108064917708</v>
      </c>
      <c r="I45" s="11">
        <f t="shared" si="7"/>
        <v>-0.328631144345338</v>
      </c>
      <c r="J45" s="11">
        <f t="shared" si="8"/>
        <v>-0.23396513829528354</v>
      </c>
      <c r="K45" s="11">
        <f t="shared" si="9"/>
        <v>-0.17835969315350336</v>
      </c>
      <c r="L45" s="11">
        <f t="shared" si="10"/>
        <v>3.0647198726098517</v>
      </c>
      <c r="M45" s="11">
        <f t="shared" si="11"/>
        <v>-0.5349977825783521</v>
      </c>
      <c r="N45" s="11">
        <f t="shared" si="12"/>
        <v>1.3838109532816991</v>
      </c>
      <c r="O45" s="11">
        <f t="shared" si="13"/>
        <v>-0.08498289496510089</v>
      </c>
      <c r="P45" s="11">
        <f t="shared" si="14"/>
        <v>-0.1470008483201699</v>
      </c>
      <c r="Q45" s="11">
        <f t="shared" si="15"/>
        <v>0.7805327643731882</v>
      </c>
      <c r="R45" s="11">
        <f t="shared" si="16"/>
        <v>1.773142838947307</v>
      </c>
      <c r="S45" s="11">
        <f t="shared" si="17"/>
        <v>-0.326814552140854</v>
      </c>
    </row>
    <row r="46" spans="1:19" ht="12.75">
      <c r="A46" s="11">
        <v>30</v>
      </c>
      <c r="B46" s="11">
        <f t="shared" si="0"/>
        <v>-0.1522556164473684</v>
      </c>
      <c r="C46" s="11">
        <f t="shared" si="1"/>
        <v>1.8369110193982414</v>
      </c>
      <c r="D46" s="11">
        <f t="shared" si="2"/>
        <v>1.8156606918158833</v>
      </c>
      <c r="E46" s="11">
        <f t="shared" si="3"/>
        <v>-0.2786006916383274</v>
      </c>
      <c r="F46" s="11">
        <f t="shared" si="4"/>
        <v>0.04004092603821811</v>
      </c>
      <c r="G46" s="11">
        <f t="shared" si="5"/>
        <v>-0.14689621159774716</v>
      </c>
      <c r="H46" s="11">
        <f t="shared" si="6"/>
        <v>-1.6755301602234591</v>
      </c>
      <c r="I46" s="11">
        <f t="shared" si="7"/>
        <v>-0.27968001961744315</v>
      </c>
      <c r="J46" s="11">
        <f t="shared" si="8"/>
        <v>-0.2660390077840273</v>
      </c>
      <c r="K46" s="11">
        <f t="shared" si="9"/>
        <v>-0.1474644222367993</v>
      </c>
      <c r="L46" s="11">
        <f t="shared" si="10"/>
        <v>3.1809836340279802</v>
      </c>
      <c r="M46" s="11">
        <f t="shared" si="11"/>
        <v>-0.46393809298934185</v>
      </c>
      <c r="N46" s="11">
        <f t="shared" si="12"/>
        <v>1.3718402453739997</v>
      </c>
      <c r="O46" s="11">
        <f t="shared" si="13"/>
        <v>-0.06801922010960688</v>
      </c>
      <c r="P46" s="11">
        <f t="shared" si="14"/>
        <v>-0.11991587626090588</v>
      </c>
      <c r="Q46" s="11">
        <f t="shared" si="15"/>
        <v>0.7569443977003326</v>
      </c>
      <c r="R46" s="11">
        <f t="shared" si="16"/>
        <v>1.8156606918158833</v>
      </c>
      <c r="S46" s="11">
        <f t="shared" si="17"/>
        <v>-0.2786006916383274</v>
      </c>
    </row>
    <row r="47" spans="1:19" ht="12.75">
      <c r="A47" s="11">
        <v>31</v>
      </c>
      <c r="B47" s="11">
        <f t="shared" si="0"/>
        <v>-0.1222431176973684</v>
      </c>
      <c r="C47" s="11">
        <f t="shared" si="1"/>
        <v>1.8697008063939045</v>
      </c>
      <c r="D47" s="11">
        <f t="shared" si="2"/>
        <v>1.8557483694432497</v>
      </c>
      <c r="E47" s="11">
        <f t="shared" si="3"/>
        <v>-0.22798924259433057</v>
      </c>
      <c r="F47" s="11">
        <f t="shared" si="4"/>
        <v>0.035997351252714596</v>
      </c>
      <c r="G47" s="11">
        <f t="shared" si="5"/>
        <v>-0.11682281680888092</v>
      </c>
      <c r="H47" s="11">
        <f t="shared" si="6"/>
        <v>-1.740418862802822</v>
      </c>
      <c r="I47" s="11">
        <f t="shared" si="7"/>
        <v>-0.22855805573487467</v>
      </c>
      <c r="J47" s="11">
        <f t="shared" si="8"/>
        <v>-0.2966763943950863</v>
      </c>
      <c r="K47" s="11">
        <f t="shared" si="9"/>
        <v>-0.11711398889913574</v>
      </c>
      <c r="L47" s="11">
        <f t="shared" si="10"/>
        <v>3.295485512098463</v>
      </c>
      <c r="M47" s="11">
        <f t="shared" si="11"/>
        <v>-0.38606984756017665</v>
      </c>
      <c r="N47" s="11">
        <f t="shared" si="12"/>
        <v>1.36016618338784</v>
      </c>
      <c r="O47" s="11">
        <f t="shared" si="13"/>
        <v>-0.052385436857490676</v>
      </c>
      <c r="P47" s="11">
        <f t="shared" si="14"/>
        <v>-0.09412602770088237</v>
      </c>
      <c r="Q47" s="11">
        <f t="shared" si="15"/>
        <v>0.7340192839548046</v>
      </c>
      <c r="R47" s="11">
        <f t="shared" si="16"/>
        <v>1.8557483694432497</v>
      </c>
      <c r="S47" s="11">
        <f t="shared" si="17"/>
        <v>-0.22798924259433057</v>
      </c>
    </row>
    <row r="48" spans="1:19" ht="12.75">
      <c r="A48" s="11">
        <v>32</v>
      </c>
      <c r="B48" s="11">
        <f t="shared" si="0"/>
        <v>-0.09223061894736839</v>
      </c>
      <c r="C48" s="11">
        <f t="shared" si="1"/>
        <v>1.901449471120363</v>
      </c>
      <c r="D48" s="11">
        <f t="shared" si="2"/>
        <v>1.893367874719223</v>
      </c>
      <c r="E48" s="11">
        <f t="shared" si="3"/>
        <v>-0.1751233342679407</v>
      </c>
      <c r="F48" s="11">
        <f t="shared" si="4"/>
        <v>0.029943672196871402</v>
      </c>
      <c r="G48" s="11">
        <f t="shared" si="5"/>
        <v>-0.08723453196286995</v>
      </c>
      <c r="H48" s="11">
        <f t="shared" si="6"/>
        <v>-1.8035018020762468</v>
      </c>
      <c r="I48" s="11">
        <f t="shared" si="7"/>
        <v>-0.17537186161857737</v>
      </c>
      <c r="J48" s="11">
        <f t="shared" si="8"/>
        <v>-0.3260427022658812</v>
      </c>
      <c r="K48" s="11">
        <f t="shared" si="9"/>
        <v>-0.08735826114590271</v>
      </c>
      <c r="L48" s="11">
        <f t="shared" si="10"/>
        <v>3.407925938421054</v>
      </c>
      <c r="M48" s="11">
        <f t="shared" si="11"/>
        <v>-0.30145409608281604</v>
      </c>
      <c r="N48" s="11">
        <f t="shared" si="12"/>
        <v>1.348782278883178</v>
      </c>
      <c r="O48" s="11">
        <f t="shared" si="13"/>
        <v>-0.03795238900009848</v>
      </c>
      <c r="P48" s="11">
        <f t="shared" si="14"/>
        <v>-0.0695012750515634</v>
      </c>
      <c r="Q48" s="11">
        <f t="shared" si="15"/>
        <v>0.7117302351414351</v>
      </c>
      <c r="R48" s="11">
        <f t="shared" si="16"/>
        <v>1.893367874719223</v>
      </c>
      <c r="S48" s="11">
        <f t="shared" si="17"/>
        <v>-0.1751233342679407</v>
      </c>
    </row>
    <row r="49" spans="1:19" ht="12.75">
      <c r="A49" s="11">
        <v>33</v>
      </c>
      <c r="B49" s="11">
        <f t="shared" si="0"/>
        <v>-0.06221812019736839</v>
      </c>
      <c r="C49" s="11">
        <f t="shared" si="1"/>
        <v>1.9322210982346384</v>
      </c>
      <c r="D49" s="11">
        <f t="shared" si="2"/>
        <v>1.9284823993248863</v>
      </c>
      <c r="E49" s="11">
        <f t="shared" si="3"/>
        <v>-0.12014161625848822</v>
      </c>
      <c r="F49" s="11">
        <f t="shared" si="4"/>
        <v>0.02200078238597761</v>
      </c>
      <c r="G49" s="11">
        <f t="shared" si="5"/>
        <v>-0.05819845406279309</v>
      </c>
      <c r="H49" s="11">
        <f t="shared" si="6"/>
        <v>-1.864803638991089</v>
      </c>
      <c r="I49" s="11">
        <f t="shared" si="7"/>
        <v>-0.12021916453785388</v>
      </c>
      <c r="J49" s="11">
        <f t="shared" si="8"/>
        <v>-0.3542919588142344</v>
      </c>
      <c r="K49" s="11">
        <f t="shared" si="9"/>
        <v>-0.058236009950228776</v>
      </c>
      <c r="L49" s="11">
        <f t="shared" si="10"/>
        <v>3.5180075772603803</v>
      </c>
      <c r="M49" s="11">
        <f t="shared" si="11"/>
        <v>-0.21016169687850714</v>
      </c>
      <c r="N49" s="11">
        <f t="shared" si="12"/>
        <v>1.337680655746155</v>
      </c>
      <c r="O49" s="11">
        <f t="shared" si="13"/>
        <v>-0.024607765579461604</v>
      </c>
      <c r="P49" s="11">
        <f t="shared" si="14"/>
        <v>-0.04592864090718579</v>
      </c>
      <c r="Q49" s="11">
        <f t="shared" si="15"/>
        <v>0.6900508713197858</v>
      </c>
      <c r="R49" s="11">
        <f t="shared" si="16"/>
        <v>1.9284823993248863</v>
      </c>
      <c r="S49" s="11">
        <f t="shared" si="17"/>
        <v>-0.12014161625848822</v>
      </c>
    </row>
    <row r="50" spans="1:19" ht="12.75">
      <c r="A50" s="11">
        <v>34</v>
      </c>
      <c r="B50" s="11">
        <f t="shared" si="0"/>
        <v>-0.03220562144736849</v>
      </c>
      <c r="C50" s="11">
        <f t="shared" si="1"/>
        <v>1.9620740316878678</v>
      </c>
      <c r="D50" s="11">
        <f t="shared" si="2"/>
        <v>1.9610565860271054</v>
      </c>
      <c r="E50" s="11">
        <f t="shared" si="3"/>
        <v>-0.06317889064867868</v>
      </c>
      <c r="F50" s="11">
        <f t="shared" si="4"/>
        <v>0.012282253513238564</v>
      </c>
      <c r="G50" s="11">
        <f t="shared" si="5"/>
        <v>-0.029771602265375983</v>
      </c>
      <c r="H50" s="11">
        <f t="shared" si="6"/>
        <v>-1.9243486518855364</v>
      </c>
      <c r="I50" s="11">
        <f t="shared" si="7"/>
        <v>-0.06318981351625157</v>
      </c>
      <c r="J50" s="11">
        <f t="shared" si="8"/>
        <v>-0.38156766119742613</v>
      </c>
      <c r="K50" s="11">
        <f t="shared" si="9"/>
        <v>-0.029776749060112843</v>
      </c>
      <c r="L50" s="11">
        <f t="shared" si="10"/>
        <v>3.625435609044938</v>
      </c>
      <c r="M50" s="11">
        <f t="shared" si="11"/>
        <v>-0.11227353976824692</v>
      </c>
      <c r="N50" s="11">
        <f t="shared" si="12"/>
        <v>1.3268526454519491</v>
      </c>
      <c r="O50" s="11">
        <f t="shared" si="13"/>
        <v>-0.012253453059211909</v>
      </c>
      <c r="P50" s="11">
        <f t="shared" si="14"/>
        <v>-0.023309542532279112</v>
      </c>
      <c r="Q50" s="11">
        <f t="shared" si="15"/>
        <v>0.6689559461280783</v>
      </c>
      <c r="R50" s="11">
        <f t="shared" si="16"/>
        <v>1.9610565860271054</v>
      </c>
      <c r="S50" s="11">
        <f t="shared" si="17"/>
        <v>-0.06317889064867868</v>
      </c>
    </row>
    <row r="51" spans="1:19" ht="12.75">
      <c r="A51" s="11">
        <v>35</v>
      </c>
      <c r="B51" s="11">
        <f t="shared" si="0"/>
        <v>-0.002193122697368377</v>
      </c>
      <c r="C51" s="11">
        <f t="shared" si="1"/>
        <v>1.9910615405616081</v>
      </c>
      <c r="D51" s="11">
        <f t="shared" si="2"/>
        <v>1.9910567522724054</v>
      </c>
      <c r="E51" s="11">
        <f t="shared" si="3"/>
        <v>-0.0043666387560271054</v>
      </c>
      <c r="F51" s="11">
        <f t="shared" si="4"/>
        <v>0.0008947997680696427</v>
      </c>
      <c r="G51" s="11">
        <f t="shared" si="5"/>
        <v>-0.0020022788369192888</v>
      </c>
      <c r="H51" s="11">
        <f t="shared" si="6"/>
        <v>-1.9821606242581993</v>
      </c>
      <c r="I51" s="11">
        <f t="shared" si="7"/>
        <v>-0.00436664225646291</v>
      </c>
      <c r="J51" s="11">
        <f t="shared" si="8"/>
        <v>-0.40800358367657086</v>
      </c>
      <c r="K51" s="11">
        <f t="shared" si="9"/>
        <v>-0.002002280442008825</v>
      </c>
      <c r="L51" s="11">
        <f t="shared" si="10"/>
        <v>3.7299180379796644</v>
      </c>
      <c r="M51" s="11">
        <f t="shared" si="11"/>
        <v>-0.007880709493515757</v>
      </c>
      <c r="N51" s="11">
        <f t="shared" si="12"/>
        <v>1.3162892037846021</v>
      </c>
      <c r="O51" s="11">
        <f t="shared" si="13"/>
        <v>-0.0008033617751773139</v>
      </c>
      <c r="P51" s="11">
        <f t="shared" si="14"/>
        <v>-0.0015576112613009477</v>
      </c>
      <c r="Q51" s="11">
        <f t="shared" si="15"/>
        <v>0.6484215324077888</v>
      </c>
      <c r="R51" s="11">
        <f t="shared" si="16"/>
        <v>1.9910567522724054</v>
      </c>
      <c r="S51" s="11">
        <f t="shared" si="17"/>
        <v>-0.0043666387560271054</v>
      </c>
    </row>
    <row r="52" spans="1:19" ht="12.75">
      <c r="A52" s="11">
        <v>36</v>
      </c>
      <c r="B52" s="11">
        <f t="shared" si="0"/>
        <v>0.027819376052631517</v>
      </c>
      <c r="C52" s="11">
        <f t="shared" si="1"/>
        <v>2.01923239108432</v>
      </c>
      <c r="D52" s="11">
        <f t="shared" si="2"/>
        <v>2.018451081647629</v>
      </c>
      <c r="E52" s="11">
        <f t="shared" si="3"/>
        <v>0.05616653985797382</v>
      </c>
      <c r="F52" s="11">
        <f t="shared" si="4"/>
        <v>-0.012061278584617365</v>
      </c>
      <c r="G52" s="11">
        <f t="shared" si="5"/>
        <v>0.025068770270238197</v>
      </c>
      <c r="H52" s="11">
        <f t="shared" si="6"/>
        <v>-2.0382627657600714</v>
      </c>
      <c r="I52" s="11">
        <f t="shared" si="7"/>
        <v>0.05617378522522901</v>
      </c>
      <c r="J52" s="11">
        <f t="shared" si="8"/>
        <v>-0.4337245408090753</v>
      </c>
      <c r="K52" s="11">
        <f t="shared" si="9"/>
        <v>0.02507200392280259</v>
      </c>
      <c r="L52" s="11">
        <f t="shared" si="10"/>
        <v>3.831166018344054</v>
      </c>
      <c r="M52" s="11">
        <f t="shared" si="11"/>
        <v>0.10291540180440277</v>
      </c>
      <c r="N52" s="11">
        <f t="shared" si="12"/>
        <v>1.3059811998921262</v>
      </c>
      <c r="O52" s="11">
        <f t="shared" si="13"/>
        <v>0.00981836747630929</v>
      </c>
      <c r="P52" s="11">
        <f t="shared" si="14"/>
        <v>0.019403107411389946</v>
      </c>
      <c r="Q52" s="11">
        <f t="shared" si="15"/>
        <v>0.6284251122444454</v>
      </c>
      <c r="R52" s="11">
        <f t="shared" si="16"/>
        <v>2.018451081647629</v>
      </c>
      <c r="S52" s="11">
        <f t="shared" si="17"/>
        <v>0.05616653985797382</v>
      </c>
    </row>
    <row r="53" spans="1:19" ht="12.75">
      <c r="A53" s="11">
        <v>37</v>
      </c>
      <c r="B53" s="11">
        <f t="shared" si="0"/>
        <v>0.05783187480263163</v>
      </c>
      <c r="C53" s="11">
        <f t="shared" si="1"/>
        <v>2.0466313402578544</v>
      </c>
      <c r="D53" s="11">
        <f t="shared" si="2"/>
        <v>2.043209788437539</v>
      </c>
      <c r="E53" s="11">
        <f t="shared" si="3"/>
        <v>0.11829456183058583</v>
      </c>
      <c r="F53" s="11">
        <f t="shared" si="4"/>
        <v>-0.026491674889986203</v>
      </c>
      <c r="G53" s="11">
        <f t="shared" si="5"/>
        <v>0.051407362359009764</v>
      </c>
      <c r="H53" s="11">
        <f t="shared" si="6"/>
        <v>-2.092677658591237</v>
      </c>
      <c r="I53" s="11">
        <f t="shared" si="7"/>
        <v>0.11836052743693443</v>
      </c>
      <c r="J53" s="11">
        <f t="shared" si="8"/>
        <v>-0.4588471041863128</v>
      </c>
      <c r="K53" s="11">
        <f t="shared" si="9"/>
        <v>0.051436022692484255</v>
      </c>
      <c r="L53" s="11">
        <f t="shared" si="10"/>
        <v>3.9288941951060705</v>
      </c>
      <c r="M53" s="11">
        <f t="shared" si="11"/>
        <v>0.22000302627387094</v>
      </c>
      <c r="N53" s="11">
        <f t="shared" si="12"/>
        <v>1.2959196138495805</v>
      </c>
      <c r="O53" s="11">
        <f t="shared" si="13"/>
        <v>0.01967885055340362</v>
      </c>
      <c r="P53" s="11">
        <f t="shared" si="14"/>
        <v>0.0396396469696046</v>
      </c>
      <c r="Q53" s="11">
        <f t="shared" si="15"/>
        <v>0.6089456022959813</v>
      </c>
      <c r="R53" s="11">
        <f t="shared" si="16"/>
        <v>2.043209788437539</v>
      </c>
      <c r="S53" s="11">
        <f t="shared" si="17"/>
        <v>0.11829456183058583</v>
      </c>
    </row>
    <row r="54" spans="1:19" ht="12.75">
      <c r="A54" s="11">
        <v>38</v>
      </c>
      <c r="B54" s="11">
        <f t="shared" si="0"/>
        <v>0.08784437355263153</v>
      </c>
      <c r="C54" s="11">
        <f t="shared" si="1"/>
        <v>2.0732995636419913</v>
      </c>
      <c r="D54" s="11">
        <f t="shared" si="2"/>
        <v>2.0653052594699335</v>
      </c>
      <c r="E54" s="11">
        <f t="shared" si="3"/>
        <v>0.18189355624623757</v>
      </c>
      <c r="F54" s="11">
        <f t="shared" si="4"/>
        <v>-0.04230768020922083</v>
      </c>
      <c r="G54" s="11">
        <f t="shared" si="5"/>
        <v>0.07698502555801728</v>
      </c>
      <c r="H54" s="11">
        <f t="shared" si="6"/>
        <v>-2.1454272233166085</v>
      </c>
      <c r="I54" s="11">
        <f t="shared" si="7"/>
        <v>0.18212770135507503</v>
      </c>
      <c r="J54" s="11">
        <f t="shared" si="8"/>
        <v>-0.4834802723190054</v>
      </c>
      <c r="K54" s="11">
        <f t="shared" si="9"/>
        <v>0.0770840746437393</v>
      </c>
      <c r="L54" s="11">
        <f t="shared" si="10"/>
        <v>4.022821055290506</v>
      </c>
      <c r="M54" s="11">
        <f t="shared" si="11"/>
        <v>0.34325999083499664</v>
      </c>
      <c r="N54" s="11">
        <f t="shared" si="12"/>
        <v>1.2860956685941916</v>
      </c>
      <c r="O54" s="11">
        <f t="shared" si="13"/>
        <v>0.028837699004331616</v>
      </c>
      <c r="P54" s="11">
        <f t="shared" si="14"/>
        <v>0.05921136453217099</v>
      </c>
      <c r="Q54" s="11">
        <f t="shared" si="15"/>
        <v>0.589963335964314</v>
      </c>
      <c r="R54" s="11">
        <f t="shared" si="16"/>
        <v>2.0653052594699335</v>
      </c>
      <c r="S54" s="11">
        <f t="shared" si="17"/>
        <v>0.18189355624623757</v>
      </c>
    </row>
    <row r="55" spans="1:19" ht="12.75">
      <c r="A55" s="11">
        <v>39</v>
      </c>
      <c r="B55" s="11">
        <f t="shared" si="0"/>
        <v>0.11785687230263164</v>
      </c>
      <c r="C55" s="11">
        <f t="shared" si="1"/>
        <v>2.0992750275625105</v>
      </c>
      <c r="D55" s="11">
        <f t="shared" si="2"/>
        <v>2.0847121766253016</v>
      </c>
      <c r="E55" s="11">
        <f t="shared" si="3"/>
        <v>0.24684161314044345</v>
      </c>
      <c r="F55" s="11">
        <f t="shared" si="4"/>
        <v>-0.059425812068629714</v>
      </c>
      <c r="G55" s="11">
        <f t="shared" si="5"/>
        <v>0.10177826491418845</v>
      </c>
      <c r="H55" s="11">
        <f t="shared" si="6"/>
        <v>-2.1965326994993104</v>
      </c>
      <c r="I55" s="11">
        <f t="shared" si="7"/>
        <v>0.2474139888515383</v>
      </c>
      <c r="J55" s="11">
        <f t="shared" si="8"/>
        <v>-0.5077260945212358</v>
      </c>
      <c r="K55" s="11">
        <f t="shared" si="9"/>
        <v>0.10201404940406764</v>
      </c>
      <c r="L55" s="11">
        <f t="shared" si="10"/>
        <v>4.112669287163423</v>
      </c>
      <c r="M55" s="11">
        <f t="shared" si="11"/>
        <v>0.47255372214839897</v>
      </c>
      <c r="N55" s="11">
        <f t="shared" si="12"/>
        <v>1.2765009148173618</v>
      </c>
      <c r="O55" s="11">
        <f t="shared" si="13"/>
        <v>0.037348057160555496</v>
      </c>
      <c r="P55" s="11">
        <f t="shared" si="14"/>
        <v>0.0781709832342715</v>
      </c>
      <c r="Q55" s="11">
        <f t="shared" si="15"/>
        <v>0.5714600174735766</v>
      </c>
      <c r="R55" s="11">
        <f t="shared" si="16"/>
        <v>2.0847121766253016</v>
      </c>
      <c r="S55" s="11">
        <f t="shared" si="17"/>
        <v>0.24684161314044345</v>
      </c>
    </row>
    <row r="56" spans="1:19" ht="12.75">
      <c r="A56" s="11">
        <v>40</v>
      </c>
      <c r="B56" s="11">
        <f t="shared" si="0"/>
        <v>0.14786937105263154</v>
      </c>
      <c r="C56" s="11">
        <f t="shared" si="1"/>
        <v>2.1245928141881953</v>
      </c>
      <c r="D56" s="11">
        <f t="shared" si="2"/>
        <v>2.1014076227472405</v>
      </c>
      <c r="E56" s="11">
        <f t="shared" si="3"/>
        <v>0.31301857638151137</v>
      </c>
      <c r="F56" s="11">
        <f t="shared" si="4"/>
        <v>-0.0777674674510819</v>
      </c>
      <c r="G56" s="11">
        <f t="shared" si="5"/>
        <v>0.12576792874873047</v>
      </c>
      <c r="H56" s="11">
        <f t="shared" si="6"/>
        <v>-2.246014637602307</v>
      </c>
      <c r="I56" s="11">
        <f t="shared" si="7"/>
        <v>0.31416220317694893</v>
      </c>
      <c r="J56" s="11">
        <f t="shared" si="8"/>
        <v>-0.5316802504462137</v>
      </c>
      <c r="K56" s="11">
        <f t="shared" si="9"/>
        <v>0.12622675673223582</v>
      </c>
      <c r="L56" s="11">
        <f t="shared" si="10"/>
        <v>4.198166144778175</v>
      </c>
      <c r="M56" s="11">
        <f t="shared" si="11"/>
        <v>0.6077412825898706</v>
      </c>
      <c r="N56" s="11">
        <f t="shared" si="12"/>
        <v>1.2671272822236253</v>
      </c>
      <c r="O56" s="11">
        <f t="shared" si="13"/>
        <v>0.04525747403851546</v>
      </c>
      <c r="P56" s="11">
        <f t="shared" si="14"/>
        <v>0.09656546914785437</v>
      </c>
      <c r="Q56" s="11">
        <f t="shared" si="15"/>
        <v>0.5534186583715563</v>
      </c>
      <c r="R56" s="11">
        <f t="shared" si="16"/>
        <v>2.1014076227472405</v>
      </c>
      <c r="S56" s="11">
        <f t="shared" si="17"/>
        <v>0.31301857638151137</v>
      </c>
    </row>
    <row r="57" spans="1:19" ht="12.75">
      <c r="A57" s="11">
        <v>41</v>
      </c>
      <c r="B57" s="11">
        <f t="shared" si="0"/>
        <v>0.17788186980263165</v>
      </c>
      <c r="C57" s="11">
        <f t="shared" si="1"/>
        <v>2.149285406461845</v>
      </c>
      <c r="D57" s="11">
        <f t="shared" si="2"/>
        <v>2.115371173182228</v>
      </c>
      <c r="E57" s="11">
        <f t="shared" si="3"/>
        <v>0.380305874395208</v>
      </c>
      <c r="F57" s="11">
        <f t="shared" si="4"/>
        <v>-0.09725859922363649</v>
      </c>
      <c r="G57" s="11">
        <f t="shared" si="5"/>
        <v>0.14893866013072782</v>
      </c>
      <c r="H57" s="11">
        <f t="shared" si="6"/>
        <v>-2.293892899412689</v>
      </c>
      <c r="I57" s="11">
        <f t="shared" si="7"/>
        <v>0.38231890684094216</v>
      </c>
      <c r="J57" s="11">
        <f t="shared" si="8"/>
        <v>-0.555432587417295</v>
      </c>
      <c r="K57" s="11">
        <f t="shared" si="9"/>
        <v>0.1497253555736797</v>
      </c>
      <c r="L57" s="11">
        <f t="shared" si="10"/>
        <v>4.279043815807517</v>
      </c>
      <c r="M57" s="11">
        <f t="shared" si="11"/>
        <v>0.7486694343904242</v>
      </c>
      <c r="N57" s="11">
        <f t="shared" si="12"/>
        <v>1.2579671068651084</v>
      </c>
      <c r="O57" s="11">
        <f t="shared" si="13"/>
        <v>0.05260863947211693</v>
      </c>
      <c r="P57" s="11">
        <f t="shared" si="14"/>
        <v>0.11443677222164049</v>
      </c>
      <c r="Q57" s="11">
        <f t="shared" si="15"/>
        <v>0.5358235037735244</v>
      </c>
      <c r="R57" s="11">
        <f t="shared" si="16"/>
        <v>2.115371173182228</v>
      </c>
      <c r="S57" s="11">
        <f t="shared" si="17"/>
        <v>0.380305874395208</v>
      </c>
    </row>
    <row r="58" spans="1:19" ht="12.75">
      <c r="A58" s="11">
        <v>42</v>
      </c>
      <c r="B58" s="11">
        <f t="shared" si="0"/>
        <v>0.20789436855263155</v>
      </c>
      <c r="C58" s="11">
        <f t="shared" si="1"/>
        <v>2.173382938691646</v>
      </c>
      <c r="D58" s="11">
        <f t="shared" si="2"/>
        <v>2.1265849747728955</v>
      </c>
      <c r="E58" s="11">
        <f t="shared" si="3"/>
        <v>0.4485863832820806</v>
      </c>
      <c r="F58" s="11">
        <f t="shared" si="4"/>
        <v>-0.11782941494370183</v>
      </c>
      <c r="G58" s="11">
        <f t="shared" si="5"/>
        <v>0.17127842085307282</v>
      </c>
      <c r="H58" s="11">
        <f t="shared" si="6"/>
        <v>-2.3401866648600187</v>
      </c>
      <c r="I58" s="11">
        <f t="shared" si="7"/>
        <v>0.45183407366236245</v>
      </c>
      <c r="J58" s="11">
        <f t="shared" si="8"/>
        <v>-0.5790676179711876</v>
      </c>
      <c r="K58" s="11">
        <f t="shared" si="9"/>
        <v>0.17251486730875082</v>
      </c>
      <c r="L58" s="11">
        <f t="shared" si="10"/>
        <v>4.355039790885437</v>
      </c>
      <c r="M58" s="11">
        <f t="shared" si="11"/>
        <v>0.895174729600393</v>
      </c>
      <c r="N58" s="11">
        <f t="shared" si="12"/>
        <v>1.249013141597564</v>
      </c>
      <c r="O58" s="11">
        <f t="shared" si="13"/>
        <v>0.05944000814706555</v>
      </c>
      <c r="P58" s="11">
        <f t="shared" si="14"/>
        <v>0.13182245496496928</v>
      </c>
      <c r="Q58" s="11">
        <f t="shared" si="15"/>
        <v>0.5186599534122586</v>
      </c>
      <c r="R58" s="11">
        <f t="shared" si="16"/>
        <v>2.1265849747728955</v>
      </c>
      <c r="S58" s="11">
        <f t="shared" si="17"/>
        <v>0.4485863832820806</v>
      </c>
    </row>
    <row r="59" spans="1:19" ht="12.75">
      <c r="A59" s="11">
        <v>43</v>
      </c>
      <c r="B59" s="11">
        <f t="shared" si="0"/>
        <v>0.23790686730263166</v>
      </c>
      <c r="C59" s="11">
        <f t="shared" si="1"/>
        <v>2.1969134176525458</v>
      </c>
      <c r="D59" s="11">
        <f t="shared" si="2"/>
        <v>2.1350338138050837</v>
      </c>
      <c r="E59" s="11">
        <f t="shared" si="3"/>
        <v>0.5177443177580106</v>
      </c>
      <c r="F59" s="11">
        <f t="shared" si="4"/>
        <v>-0.13941409684242326</v>
      </c>
      <c r="G59" s="11">
        <f t="shared" si="5"/>
        <v>0.19277807736193298</v>
      </c>
      <c r="H59" s="11">
        <f t="shared" si="6"/>
        <v>-2.384914443576019</v>
      </c>
      <c r="I59" s="11">
        <f t="shared" si="7"/>
        <v>0.5226607889288353</v>
      </c>
      <c r="J59" s="11">
        <f t="shared" si="8"/>
        <v>-0.6026649801541561</v>
      </c>
      <c r="K59" s="11">
        <f t="shared" si="9"/>
        <v>0.19460176021351977</v>
      </c>
      <c r="L59" s="11">
        <f t="shared" si="10"/>
        <v>4.425897232920351</v>
      </c>
      <c r="M59" s="11">
        <f t="shared" si="11"/>
        <v>1.0470836239274357</v>
      </c>
      <c r="N59" s="11">
        <f t="shared" si="12"/>
        <v>1.2402585547792238</v>
      </c>
      <c r="O59" s="11">
        <f t="shared" si="13"/>
        <v>0.06578633067282254</v>
      </c>
      <c r="P59" s="11">
        <f t="shared" si="14"/>
        <v>0.1487562280593341</v>
      </c>
      <c r="Q59" s="11">
        <f t="shared" si="15"/>
        <v>0.5019144809638487</v>
      </c>
      <c r="R59" s="11">
        <f t="shared" si="16"/>
        <v>2.1350338138050837</v>
      </c>
      <c r="S59" s="11">
        <f t="shared" si="17"/>
        <v>0.5177443177580106</v>
      </c>
    </row>
    <row r="60" spans="1:19" ht="12.75">
      <c r="A60" s="11">
        <v>44</v>
      </c>
      <c r="B60" s="11">
        <f t="shared" si="0"/>
        <v>0.26791936605263156</v>
      </c>
      <c r="C60" s="11">
        <f t="shared" si="1"/>
        <v>2.219902918266554</v>
      </c>
      <c r="D60" s="11">
        <f t="shared" si="2"/>
        <v>2.1407051741483576</v>
      </c>
      <c r="E60" s="11">
        <f t="shared" si="3"/>
        <v>0.5876651460677366</v>
      </c>
      <c r="F60" s="11">
        <f t="shared" si="4"/>
        <v>-0.16195054171541898</v>
      </c>
      <c r="G60" s="11">
        <f t="shared" si="5"/>
        <v>0.2134310397859841</v>
      </c>
      <c r="H60" s="11">
        <f t="shared" si="6"/>
        <v>-2.42809408991116</v>
      </c>
      <c r="I60" s="11">
        <f t="shared" si="7"/>
        <v>0.594754982560362</v>
      </c>
      <c r="J60" s="11">
        <f t="shared" si="8"/>
        <v>-0.6262998631339743</v>
      </c>
      <c r="K60" s="11">
        <f t="shared" si="9"/>
        <v>0.21599359428307344</v>
      </c>
      <c r="L60" s="11">
        <f t="shared" si="10"/>
        <v>4.491365345032247</v>
      </c>
      <c r="M60" s="11">
        <f t="shared" si="11"/>
        <v>1.2042126128058317</v>
      </c>
      <c r="N60" s="11">
        <f t="shared" si="12"/>
        <v>1.2316969209359778</v>
      </c>
      <c r="O60" s="11">
        <f t="shared" si="13"/>
        <v>0.071679107233855</v>
      </c>
      <c r="P60" s="11">
        <f t="shared" si="14"/>
        <v>0.16526840848247715</v>
      </c>
      <c r="Q60" s="11">
        <f t="shared" si="15"/>
        <v>0.4855745539910742</v>
      </c>
      <c r="R60" s="11">
        <f t="shared" si="16"/>
        <v>2.1407051741483576</v>
      </c>
      <c r="S60" s="11">
        <f t="shared" si="17"/>
        <v>0.5876651460677366</v>
      </c>
    </row>
    <row r="61" spans="1:19" ht="12.75">
      <c r="A61" s="11">
        <v>45</v>
      </c>
      <c r="B61" s="11">
        <f t="shared" si="0"/>
        <v>0.2979318648026317</v>
      </c>
      <c r="C61" s="11">
        <f t="shared" si="1"/>
        <v>2.2423757572906196</v>
      </c>
      <c r="D61" s="11">
        <f t="shared" si="2"/>
        <v>2.1435892866190343</v>
      </c>
      <c r="E61" s="11">
        <f t="shared" si="3"/>
        <v>0.6582355256112962</v>
      </c>
      <c r="F61" s="11">
        <f t="shared" si="4"/>
        <v>-0.18538011943406563</v>
      </c>
      <c r="G61" s="11">
        <f t="shared" si="5"/>
        <v>0.23323294660786062</v>
      </c>
      <c r="H61" s="11">
        <f t="shared" si="6"/>
        <v>-2.469742820409953</v>
      </c>
      <c r="I61" s="11">
        <f t="shared" si="7"/>
        <v>0.6680751909578077</v>
      </c>
      <c r="J61" s="11">
        <f t="shared" si="8"/>
        <v>-0.650043400644344</v>
      </c>
      <c r="K61" s="11">
        <f t="shared" si="9"/>
        <v>0.23669871731843217</v>
      </c>
      <c r="L61" s="11">
        <f t="shared" si="10"/>
        <v>4.551199735920772</v>
      </c>
      <c r="M61" s="11">
        <f t="shared" si="11"/>
        <v>1.366368388297259</v>
      </c>
      <c r="N61" s="11">
        <f t="shared" si="12"/>
        <v>1.223322206097535</v>
      </c>
      <c r="O61" s="11">
        <f t="shared" si="13"/>
        <v>0.0771469764999885</v>
      </c>
      <c r="P61" s="11">
        <f t="shared" si="14"/>
        <v>0.18138631286338097</v>
      </c>
      <c r="Q61" s="11">
        <f t="shared" si="15"/>
        <v>0.46962855604870307</v>
      </c>
      <c r="R61" s="11">
        <f t="shared" si="16"/>
        <v>2.1435892866190343</v>
      </c>
      <c r="S61" s="11">
        <f t="shared" si="17"/>
        <v>0.6582355256112962</v>
      </c>
    </row>
    <row r="62" spans="1:19" ht="12.75">
      <c r="A62" s="11">
        <v>46</v>
      </c>
      <c r="B62" s="11">
        <f t="shared" si="0"/>
        <v>0.32794436355263157</v>
      </c>
      <c r="C62" s="11">
        <f t="shared" si="1"/>
        <v>2.264354647913053</v>
      </c>
      <c r="D62" s="11">
        <f t="shared" si="2"/>
        <v>2.1436791704238125</v>
      </c>
      <c r="E62" s="11">
        <f t="shared" si="3"/>
        <v>0.7293432565099381</v>
      </c>
      <c r="F62" s="11">
        <f t="shared" si="4"/>
        <v>-0.20964744880848277</v>
      </c>
      <c r="G62" s="11">
        <f t="shared" si="5"/>
        <v>0.2521813886749678</v>
      </c>
      <c r="H62" s="11">
        <f t="shared" si="6"/>
        <v>-2.5098772329697527</v>
      </c>
      <c r="I62" s="11">
        <f t="shared" si="7"/>
        <v>0.7425823438672893</v>
      </c>
      <c r="J62" s="11">
        <f t="shared" si="8"/>
        <v>-0.6739630346884014</v>
      </c>
      <c r="K62" s="11">
        <f t="shared" si="9"/>
        <v>0.2567260046232874</v>
      </c>
      <c r="L62" s="11">
        <f t="shared" si="10"/>
        <v>4.605162781597259</v>
      </c>
      <c r="M62" s="11">
        <f t="shared" si="11"/>
        <v>1.5333480156151595</v>
      </c>
      <c r="N62" s="11">
        <f t="shared" si="12"/>
        <v>1.21512874976408</v>
      </c>
      <c r="O62" s="11">
        <f t="shared" si="13"/>
        <v>0.08221605018614053</v>
      </c>
      <c r="P62" s="11">
        <f t="shared" si="14"/>
        <v>0.19713459649251366</v>
      </c>
      <c r="Q62" s="11">
        <f t="shared" si="15"/>
        <v>0.4540657119324932</v>
      </c>
      <c r="R62" s="11">
        <f t="shared" si="16"/>
        <v>2.1436791704238125</v>
      </c>
      <c r="S62" s="11">
        <f t="shared" si="17"/>
        <v>0.7293432565099381</v>
      </c>
    </row>
    <row r="63" spans="1:19" ht="12.75">
      <c r="A63" s="11">
        <v>47</v>
      </c>
      <c r="B63" s="11">
        <f t="shared" si="0"/>
        <v>0.3579568623026317</v>
      </c>
      <c r="C63" s="11">
        <f t="shared" si="1"/>
        <v>2.2858608377226255</v>
      </c>
      <c r="D63" s="11">
        <f t="shared" si="2"/>
        <v>2.1409706674028035</v>
      </c>
      <c r="E63" s="11">
        <f t="shared" si="3"/>
        <v>0.8008772507411965</v>
      </c>
      <c r="F63" s="11">
        <f t="shared" si="4"/>
        <v>-0.2347001895742584</v>
      </c>
      <c r="G63" s="11">
        <f t="shared" si="5"/>
        <v>0.27027566720545226</v>
      </c>
      <c r="H63" s="11">
        <f t="shared" si="6"/>
        <v>-2.548513327082219</v>
      </c>
      <c r="I63" s="11">
        <f t="shared" si="7"/>
        <v>0.8182395731316562</v>
      </c>
      <c r="J63" s="11">
        <f t="shared" si="8"/>
        <v>-0.6981228518107627</v>
      </c>
      <c r="K63" s="11">
        <f t="shared" si="9"/>
        <v>0.27608463585360354</v>
      </c>
      <c r="L63" s="11">
        <f t="shared" si="10"/>
        <v>4.653023982517364</v>
      </c>
      <c r="M63" s="11">
        <f t="shared" si="11"/>
        <v>1.704939128217017</v>
      </c>
      <c r="N63" s="11">
        <f t="shared" si="12"/>
        <v>1.2071112449166586</v>
      </c>
      <c r="O63" s="11">
        <f t="shared" si="13"/>
        <v>0.08691020181168944</v>
      </c>
      <c r="P63" s="11">
        <f t="shared" si="14"/>
        <v>0.21253554656742976</v>
      </c>
      <c r="Q63" s="11">
        <f t="shared" si="15"/>
        <v>0.4388760166585126</v>
      </c>
      <c r="R63" s="11">
        <f t="shared" si="16"/>
        <v>2.1409706674028035</v>
      </c>
      <c r="S63" s="11">
        <f t="shared" si="17"/>
        <v>0.8008772507411965</v>
      </c>
    </row>
    <row r="64" spans="1:19" ht="12.75">
      <c r="A64" s="11">
        <v>48</v>
      </c>
      <c r="B64" s="11">
        <f t="shared" si="0"/>
        <v>0.3879693610526316</v>
      </c>
      <c r="C64" s="11">
        <f t="shared" si="1"/>
        <v>2.3069142321512075</v>
      </c>
      <c r="D64" s="11">
        <f t="shared" si="2"/>
        <v>2.1354624696768973</v>
      </c>
      <c r="E64" s="11">
        <f t="shared" si="3"/>
        <v>0.8727275148081676</v>
      </c>
      <c r="F64" s="11">
        <f t="shared" si="4"/>
        <v>-0.2604888493302473</v>
      </c>
      <c r="G64" s="11">
        <f t="shared" si="5"/>
        <v>0.2875165812439187</v>
      </c>
      <c r="H64" s="11">
        <f t="shared" si="6"/>
        <v>-2.5856665246931043</v>
      </c>
      <c r="I64" s="11">
        <f t="shared" si="7"/>
        <v>0.8950120406509262</v>
      </c>
      <c r="J64" s="11">
        <f t="shared" si="8"/>
        <v>-0.7225838941151418</v>
      </c>
      <c r="K64" s="11">
        <f t="shared" si="9"/>
        <v>0.29478390355777373</v>
      </c>
      <c r="L64" s="11">
        <f t="shared" si="10"/>
        <v>4.694560315237206</v>
      </c>
      <c r="M64" s="11">
        <f t="shared" si="11"/>
        <v>1.8809201405294171</v>
      </c>
      <c r="N64" s="11">
        <f t="shared" si="12"/>
        <v>1.1992647170832589</v>
      </c>
      <c r="O64" s="11">
        <f t="shared" si="13"/>
        <v>0.0912513167243628</v>
      </c>
      <c r="P64" s="11">
        <f t="shared" si="14"/>
        <v>0.22760933676442494</v>
      </c>
      <c r="Q64" s="11">
        <f t="shared" si="15"/>
        <v>0.4240501684838058</v>
      </c>
      <c r="R64" s="11">
        <f t="shared" si="16"/>
        <v>2.1354624696768973</v>
      </c>
      <c r="S64" s="11">
        <f t="shared" si="17"/>
        <v>0.8727275148081676</v>
      </c>
    </row>
    <row r="65" spans="1:19" ht="12.75">
      <c r="A65" s="11">
        <v>49</v>
      </c>
      <c r="B65" s="11">
        <f t="shared" si="0"/>
        <v>0.4179818598026317</v>
      </c>
      <c r="C65" s="11">
        <f t="shared" si="1"/>
        <v>2.3275335051875197</v>
      </c>
      <c r="D65" s="11">
        <f t="shared" si="2"/>
        <v>2.1271561412109903</v>
      </c>
      <c r="E65" s="11">
        <f t="shared" si="3"/>
        <v>0.9447851441882814</v>
      </c>
      <c r="F65" s="11">
        <f t="shared" si="4"/>
        <v>-0.2869666043184753</v>
      </c>
      <c r="G65" s="11">
        <f t="shared" si="5"/>
        <v>0.30390624068944433</v>
      </c>
      <c r="H65" s="11">
        <f t="shared" si="6"/>
        <v>-2.6213516913232175</v>
      </c>
      <c r="I65" s="11">
        <f t="shared" si="7"/>
        <v>0.9728667832512178</v>
      </c>
      <c r="J65" s="11">
        <f t="shared" si="8"/>
        <v>-0.7474044470652378</v>
      </c>
      <c r="K65" s="11">
        <f t="shared" si="9"/>
        <v>0.3128330487743778</v>
      </c>
      <c r="L65" s="11">
        <f t="shared" si="10"/>
        <v>4.72955657778825</v>
      </c>
      <c r="M65" s="11">
        <f t="shared" si="11"/>
        <v>2.061060477466483</v>
      </c>
      <c r="N65" s="11">
        <f t="shared" si="12"/>
        <v>1.1915845031775287</v>
      </c>
      <c r="O65" s="11">
        <f t="shared" si="13"/>
        <v>0.09525950924927705</v>
      </c>
      <c r="P65" s="11">
        <f t="shared" si="14"/>
        <v>0.24237424901885848</v>
      </c>
      <c r="Q65" s="11">
        <f t="shared" si="15"/>
        <v>0.40957950608927873</v>
      </c>
      <c r="R65" s="11">
        <f t="shared" si="16"/>
        <v>2.1271561412109903</v>
      </c>
      <c r="S65" s="11">
        <f t="shared" si="17"/>
        <v>0.9447851441882814</v>
      </c>
    </row>
    <row r="66" spans="1:19" ht="12.75">
      <c r="A66" s="11">
        <v>50</v>
      </c>
      <c r="B66" s="11">
        <f t="shared" si="0"/>
        <v>0.4479943585526316</v>
      </c>
      <c r="C66" s="11">
        <f t="shared" si="1"/>
        <v>2.347736198905272</v>
      </c>
      <c r="D66" s="11">
        <f t="shared" si="2"/>
        <v>2.116056133727767</v>
      </c>
      <c r="E66" s="11">
        <f t="shared" si="3"/>
        <v>1.016942328041895</v>
      </c>
      <c r="F66" s="11">
        <f t="shared" si="4"/>
        <v>-0.3140891330050193</v>
      </c>
      <c r="G66" s="11">
        <f t="shared" si="5"/>
        <v>0.31944790157886327</v>
      </c>
      <c r="H66" s="11">
        <f t="shared" si="6"/>
        <v>-2.655583157177596</v>
      </c>
      <c r="I66" s="11">
        <f t="shared" si="7"/>
        <v>1.051772572479361</v>
      </c>
      <c r="J66" s="11">
        <f t="shared" si="8"/>
        <v>-0.7726403059659287</v>
      </c>
      <c r="K66" s="11">
        <f t="shared" si="9"/>
        <v>0.33024111974826903</v>
      </c>
      <c r="L66" s="11">
        <f t="shared" si="10"/>
        <v>4.757805728027546</v>
      </c>
      <c r="M66" s="11">
        <f t="shared" si="11"/>
        <v>2.245120819977897</v>
      </c>
      <c r="N66" s="11">
        <f t="shared" si="12"/>
        <v>1.1840662306101755</v>
      </c>
      <c r="O66" s="11">
        <f t="shared" si="13"/>
        <v>0.09895331184331667</v>
      </c>
      <c r="P66" s="11">
        <f t="shared" si="14"/>
        <v>0.25684686741265567</v>
      </c>
      <c r="Q66" s="11">
        <f t="shared" si="15"/>
        <v>0.3954559499166194</v>
      </c>
      <c r="R66" s="11">
        <f t="shared" si="16"/>
        <v>2.116056133727767</v>
      </c>
      <c r="S66" s="11">
        <f t="shared" si="17"/>
        <v>1.016942328041895</v>
      </c>
    </row>
    <row r="67" spans="1:19" ht="12.75">
      <c r="A67" s="11">
        <v>51</v>
      </c>
      <c r="B67" s="11">
        <f t="shared" si="0"/>
        <v>0.4780068573026317</v>
      </c>
      <c r="C67" s="11">
        <f t="shared" si="1"/>
        <v>2.367538813135009</v>
      </c>
      <c r="D67" s="11">
        <f t="shared" si="2"/>
        <v>2.102169797343408</v>
      </c>
      <c r="E67" s="11">
        <f t="shared" si="3"/>
        <v>1.0890923628590468</v>
      </c>
      <c r="F67" s="11">
        <f t="shared" si="4"/>
        <v>-0.341814461489824</v>
      </c>
      <c r="G67" s="11">
        <f t="shared" si="5"/>
        <v>0.3341458207800303</v>
      </c>
      <c r="H67" s="11">
        <f t="shared" si="6"/>
        <v>-2.6883747380361935</v>
      </c>
      <c r="I67" s="11">
        <f t="shared" si="7"/>
        <v>1.131699787608668</v>
      </c>
      <c r="J67" s="11">
        <f t="shared" si="8"/>
        <v>-0.798345022883707</v>
      </c>
      <c r="K67" s="11">
        <f t="shared" si="9"/>
        <v>0.34701685040764674</v>
      </c>
      <c r="L67" s="11">
        <f t="shared" si="10"/>
        <v>4.779109214272674</v>
      </c>
      <c r="M67" s="11">
        <f t="shared" si="11"/>
        <v>2.432853365922572</v>
      </c>
      <c r="N67" s="11">
        <f t="shared" si="12"/>
        <v>1.1767057970137245</v>
      </c>
      <c r="O67" s="11">
        <f t="shared" si="13"/>
        <v>0.10234984033356856</v>
      </c>
      <c r="P67" s="11">
        <f t="shared" si="14"/>
        <v>0.27104224826254636</v>
      </c>
      <c r="Q67" s="11">
        <f t="shared" si="15"/>
        <v>0.3816719475655441</v>
      </c>
      <c r="R67" s="11">
        <f t="shared" si="16"/>
        <v>2.102169797343408</v>
      </c>
      <c r="S67" s="11">
        <f t="shared" si="17"/>
        <v>1.0890923628590468</v>
      </c>
    </row>
    <row r="68" spans="1:19" ht="12.75">
      <c r="A68" s="11">
        <v>52</v>
      </c>
      <c r="B68" s="11">
        <f t="shared" si="0"/>
        <v>0.5080193560526316</v>
      </c>
      <c r="C68" s="11">
        <f t="shared" si="1"/>
        <v>2.386956886428223</v>
      </c>
      <c r="D68" s="11">
        <f t="shared" si="2"/>
        <v>2.085507386244207</v>
      </c>
      <c r="E68" s="11">
        <f t="shared" si="3"/>
        <v>1.161129673890032</v>
      </c>
      <c r="F68" s="11">
        <f t="shared" si="4"/>
        <v>-0.37010281984170257</v>
      </c>
      <c r="G68" s="11">
        <f t="shared" si="5"/>
        <v>0.3480051276480718</v>
      </c>
      <c r="H68" s="11">
        <f t="shared" si="6"/>
        <v>-2.719739755771493</v>
      </c>
      <c r="I68" s="11">
        <f t="shared" si="7"/>
        <v>1.2126203003686602</v>
      </c>
      <c r="J68" s="11">
        <f t="shared" si="8"/>
        <v>-0.8245701356321589</v>
      </c>
      <c r="K68" s="11">
        <f t="shared" si="9"/>
        <v>0.36316855573432466</v>
      </c>
      <c r="L68" s="11">
        <f t="shared" si="10"/>
        <v>4.793277297576425</v>
      </c>
      <c r="M68" s="11">
        <f t="shared" si="11"/>
        <v>2.624002105610888</v>
      </c>
      <c r="N68" s="11">
        <f t="shared" si="12"/>
        <v>1.1694993508045761</v>
      </c>
      <c r="O68" s="11">
        <f t="shared" si="13"/>
        <v>0.10546493866077096</v>
      </c>
      <c r="P68" s="11">
        <f t="shared" si="14"/>
        <v>0.2849740698415162</v>
      </c>
      <c r="Q68" s="11">
        <f t="shared" si="15"/>
        <v>0.3682204231031425</v>
      </c>
      <c r="R68" s="11">
        <f t="shared" si="16"/>
        <v>2.085507386244207</v>
      </c>
      <c r="S68" s="11">
        <f t="shared" si="17"/>
        <v>1.161129673890032</v>
      </c>
    </row>
    <row r="69" spans="1:19" ht="12.75">
      <c r="A69" s="11">
        <v>53</v>
      </c>
      <c r="B69" s="11">
        <f t="shared" si="0"/>
        <v>0.5380318548026317</v>
      </c>
      <c r="C69" s="11">
        <f t="shared" si="1"/>
        <v>2.4060050693091384</v>
      </c>
      <c r="D69" s="11">
        <f t="shared" si="2"/>
        <v>2.066082059679782</v>
      </c>
      <c r="E69" s="11">
        <f t="shared" si="3"/>
        <v>1.232949843347498</v>
      </c>
      <c r="F69" s="11">
        <f t="shared" si="4"/>
        <v>-0.39891650852098176</v>
      </c>
      <c r="G69" s="11">
        <f t="shared" si="5"/>
        <v>0.3610317105349469</v>
      </c>
      <c r="H69" s="11">
        <f t="shared" si="6"/>
        <v>-2.749691058379456</v>
      </c>
      <c r="I69" s="11">
        <f t="shared" si="7"/>
        <v>1.29450737010493</v>
      </c>
      <c r="J69" s="11">
        <f t="shared" si="8"/>
        <v>-0.8513653803217391</v>
      </c>
      <c r="K69" s="11">
        <f t="shared" si="9"/>
        <v>0.3787040415723684</v>
      </c>
      <c r="L69" s="11">
        <f t="shared" si="10"/>
        <v>4.800129365036501</v>
      </c>
      <c r="M69" s="11">
        <f t="shared" si="11"/>
        <v>2.8183031113951493</v>
      </c>
      <c r="N69" s="11">
        <f t="shared" si="12"/>
        <v>1.162443272721064</v>
      </c>
      <c r="O69" s="11">
        <f t="shared" si="13"/>
        <v>0.10831330600687064</v>
      </c>
      <c r="P69" s="11">
        <f t="shared" si="14"/>
        <v>0.29865476462090806</v>
      </c>
      <c r="Q69" s="11">
        <f t="shared" si="15"/>
        <v>0.35509473010444287</v>
      </c>
      <c r="R69" s="11">
        <f t="shared" si="16"/>
        <v>2.066082059679782</v>
      </c>
      <c r="S69" s="11">
        <f t="shared" si="17"/>
        <v>1.232949843347498</v>
      </c>
    </row>
    <row r="70" spans="1:19" ht="12.75">
      <c r="A70" s="11">
        <v>54</v>
      </c>
      <c r="B70" s="11">
        <f t="shared" si="0"/>
        <v>0.5680443535526316</v>
      </c>
      <c r="C70" s="11">
        <f t="shared" si="1"/>
        <v>2.4246971906792814</v>
      </c>
      <c r="D70" s="11">
        <f t="shared" si="2"/>
        <v>2.0439098785126273</v>
      </c>
      <c r="E70" s="11">
        <f t="shared" si="3"/>
        <v>1.3044496444886235</v>
      </c>
      <c r="F70" s="11">
        <f t="shared" si="4"/>
        <v>-0.4282197741154951</v>
      </c>
      <c r="G70" s="11">
        <f t="shared" si="5"/>
        <v>0.3732321163291036</v>
      </c>
      <c r="H70" s="11">
        <f t="shared" si="6"/>
        <v>-2.778241039442486</v>
      </c>
      <c r="I70" s="11">
        <f t="shared" si="7"/>
        <v>1.3773355482402942</v>
      </c>
      <c r="J70" s="11">
        <f t="shared" si="8"/>
        <v>-0.8787788888539196</v>
      </c>
      <c r="K70" s="11">
        <f t="shared" si="9"/>
        <v>0.3936305267694827</v>
      </c>
      <c r="L70" s="11">
        <f t="shared" si="10"/>
        <v>4.799494233571291</v>
      </c>
      <c r="M70" s="11">
        <f t="shared" si="11"/>
        <v>3.0154848407161516</v>
      </c>
      <c r="N70" s="11">
        <f t="shared" si="12"/>
        <v>1.1555341584143768</v>
      </c>
      <c r="O70" s="11">
        <f t="shared" si="13"/>
        <v>0.1109086087377322</v>
      </c>
      <c r="P70" s="11">
        <f t="shared" si="14"/>
        <v>0.3120956364695413</v>
      </c>
      <c r="Q70" s="11">
        <f t="shared" si="15"/>
        <v>0.34228860822604207</v>
      </c>
      <c r="R70" s="11">
        <f t="shared" si="16"/>
        <v>2.0439098785126273</v>
      </c>
      <c r="S70" s="11">
        <f t="shared" si="17"/>
        <v>1.3044496444886235</v>
      </c>
    </row>
    <row r="71" spans="1:19" ht="12.75">
      <c r="A71" s="11">
        <v>55</v>
      </c>
      <c r="B71" s="11">
        <f t="shared" si="0"/>
        <v>0.5980568523026317</v>
      </c>
      <c r="C71" s="11">
        <f t="shared" si="1"/>
        <v>2.4430463181288142</v>
      </c>
      <c r="D71" s="11">
        <f t="shared" si="2"/>
        <v>2.0190097975339274</v>
      </c>
      <c r="E71" s="11">
        <f t="shared" si="3"/>
        <v>1.3755270807893112</v>
      </c>
      <c r="F71" s="11">
        <f t="shared" si="4"/>
        <v>-0.4579786936754449</v>
      </c>
      <c r="G71" s="11">
        <f t="shared" si="5"/>
        <v>0.3846134614459885</v>
      </c>
      <c r="H71" s="11">
        <f t="shared" si="6"/>
        <v>-2.8054016569683116</v>
      </c>
      <c r="I71" s="11">
        <f t="shared" si="7"/>
        <v>1.4610805910496525</v>
      </c>
      <c r="J71" s="11">
        <f t="shared" si="8"/>
        <v>-0.9068573726284649</v>
      </c>
      <c r="K71" s="11">
        <f t="shared" si="9"/>
        <v>0.40795457584158384</v>
      </c>
      <c r="L71" s="11">
        <f t="shared" si="10"/>
        <v>4.791210443624974</v>
      </c>
      <c r="M71" s="11">
        <f t="shared" si="11"/>
        <v>3.2152684520354233</v>
      </c>
      <c r="N71" s="11">
        <f t="shared" si="12"/>
        <v>1.1487688021247509</v>
      </c>
      <c r="O71" s="11">
        <f t="shared" si="13"/>
        <v>0.11326357922025536</v>
      </c>
      <c r="P71" s="11">
        <f t="shared" si="14"/>
        <v>0.3253069648715475</v>
      </c>
      <c r="Q71" s="11">
        <f t="shared" si="15"/>
        <v>0.3297961431079771</v>
      </c>
      <c r="R71" s="11">
        <f t="shared" si="16"/>
        <v>2.0190097975339274</v>
      </c>
      <c r="S71" s="11">
        <f t="shared" si="17"/>
        <v>1.3755270807893112</v>
      </c>
    </row>
    <row r="72" spans="1:19" ht="12.75">
      <c r="A72" s="11">
        <v>56</v>
      </c>
      <c r="B72" s="11">
        <f t="shared" si="0"/>
        <v>0.6280693510526316</v>
      </c>
      <c r="C72" s="11">
        <f t="shared" si="1"/>
        <v>2.461064812813495</v>
      </c>
      <c r="D72" s="11">
        <f t="shared" si="2"/>
        <v>1.9914036537308581</v>
      </c>
      <c r="E72" s="11">
        <f t="shared" si="3"/>
        <v>1.446081429510839</v>
      </c>
      <c r="F72" s="11">
        <f t="shared" si="4"/>
        <v>-0.4881610669887503</v>
      </c>
      <c r="G72" s="11">
        <f t="shared" si="5"/>
        <v>0.3951833528984725</v>
      </c>
      <c r="H72" s="11">
        <f t="shared" si="6"/>
        <v>-2.831184451568525</v>
      </c>
      <c r="I72" s="11">
        <f t="shared" si="7"/>
        <v>1.5457193798822382</v>
      </c>
      <c r="J72" s="11">
        <f t="shared" si="8"/>
        <v>-0.9356462936291331</v>
      </c>
      <c r="K72" s="11">
        <f t="shared" si="9"/>
        <v>0.42168204060250614</v>
      </c>
      <c r="L72" s="11">
        <f t="shared" si="10"/>
        <v>4.77512654229467</v>
      </c>
      <c r="M72" s="11">
        <f t="shared" si="11"/>
        <v>3.4173681330987584</v>
      </c>
      <c r="N72" s="11">
        <f t="shared" si="12"/>
        <v>1.1421441814437396</v>
      </c>
      <c r="O72" s="11">
        <f t="shared" si="13"/>
        <v>0.11539010326356845</v>
      </c>
      <c r="P72" s="11">
        <f t="shared" si="14"/>
        <v>0.3382980979123016</v>
      </c>
      <c r="Q72" s="11">
        <f t="shared" si="15"/>
        <v>0.3176117293995779</v>
      </c>
      <c r="R72" s="11">
        <f t="shared" si="16"/>
        <v>1.9914036537308581</v>
      </c>
      <c r="S72" s="11">
        <f t="shared" si="17"/>
        <v>1.446081429510839</v>
      </c>
    </row>
    <row r="73" spans="1:19" ht="12.75">
      <c r="A73" s="11">
        <v>57</v>
      </c>
      <c r="B73" s="11">
        <f t="shared" si="0"/>
        <v>0.6580818498026317</v>
      </c>
      <c r="C73" s="11">
        <f t="shared" si="1"/>
        <v>2.4787643794744776</v>
      </c>
      <c r="D73" s="11">
        <f t="shared" si="2"/>
        <v>1.9611161506699994</v>
      </c>
      <c r="E73" s="11">
        <f t="shared" si="3"/>
        <v>1.5160132890356783</v>
      </c>
      <c r="F73" s="11">
        <f t="shared" si="4"/>
        <v>-0.5187363161908278</v>
      </c>
      <c r="G73" s="11">
        <f t="shared" si="5"/>
        <v>0.40494981825458704</v>
      </c>
      <c r="H73" s="11">
        <f t="shared" si="6"/>
        <v>-2.855600563955919</v>
      </c>
      <c r="I73" s="11">
        <f t="shared" si="7"/>
        <v>1.6312298480694367</v>
      </c>
      <c r="J73" s="11">
        <f t="shared" si="8"/>
        <v>-0.9651900239574401</v>
      </c>
      <c r="K73" s="11">
        <f t="shared" si="9"/>
        <v>0.43481800941497056</v>
      </c>
      <c r="L73" s="11">
        <f t="shared" si="10"/>
        <v>4.751101355399498</v>
      </c>
      <c r="M73" s="11">
        <f t="shared" si="11"/>
        <v>3.62149144098853</v>
      </c>
      <c r="N73" s="11">
        <f t="shared" si="12"/>
        <v>1.1356574431413564</v>
      </c>
      <c r="O73" s="11">
        <f t="shared" si="13"/>
        <v>0.11729929767532415</v>
      </c>
      <c r="P73" s="11">
        <f t="shared" si="14"/>
        <v>0.3510775355205964</v>
      </c>
      <c r="Q73" s="11">
        <f t="shared" si="15"/>
        <v>0.3057300367103596</v>
      </c>
      <c r="R73" s="11">
        <f t="shared" si="16"/>
        <v>1.9611161506699994</v>
      </c>
      <c r="S73" s="11">
        <f t="shared" si="17"/>
        <v>1.5160132890356783</v>
      </c>
    </row>
    <row r="74" spans="1:19" ht="12.75">
      <c r="A74" s="11">
        <v>58</v>
      </c>
      <c r="B74" s="11">
        <f t="shared" si="0"/>
        <v>0.6880943485526316</v>
      </c>
      <c r="C74" s="11">
        <f t="shared" si="1"/>
        <v>2.4961561121078737</v>
      </c>
      <c r="D74" s="11">
        <f t="shared" si="2"/>
        <v>1.9281748391444988</v>
      </c>
      <c r="E74" s="11">
        <f t="shared" si="3"/>
        <v>1.5852246294148922</v>
      </c>
      <c r="F74" s="11">
        <f t="shared" si="4"/>
        <v>-0.5496753921512955</v>
      </c>
      <c r="G74" s="11">
        <f t="shared" si="5"/>
        <v>0.413921243442989</v>
      </c>
      <c r="H74" s="11">
        <f t="shared" si="6"/>
        <v>-2.8786607517517124</v>
      </c>
      <c r="I74" s="11">
        <f t="shared" si="7"/>
        <v>1.717590913846537</v>
      </c>
      <c r="J74" s="11">
        <f t="shared" si="8"/>
        <v>-0.9955319947959005</v>
      </c>
      <c r="K74" s="11">
        <f t="shared" si="9"/>
        <v>0.4473667629016712</v>
      </c>
      <c r="L74" s="11">
        <f t="shared" si="10"/>
        <v>4.719004248036709</v>
      </c>
      <c r="M74" s="11">
        <f t="shared" si="11"/>
        <v>3.827339653430309</v>
      </c>
      <c r="N74" s="11">
        <f t="shared" si="12"/>
        <v>1.1293058900219273</v>
      </c>
      <c r="O74" s="11">
        <f t="shared" si="13"/>
        <v>0.11900157920733788</v>
      </c>
      <c r="P74" s="11">
        <f t="shared" si="14"/>
        <v>0.36365300423597735</v>
      </c>
      <c r="Q74" s="11">
        <f t="shared" si="15"/>
        <v>0.2941459782953614</v>
      </c>
      <c r="R74" s="11">
        <f t="shared" si="16"/>
        <v>1.9281748391444988</v>
      </c>
      <c r="S74" s="11">
        <f t="shared" si="17"/>
        <v>1.5852246294148922</v>
      </c>
    </row>
    <row r="75" spans="1:19" ht="12.75">
      <c r="A75" s="11">
        <v>59</v>
      </c>
      <c r="B75" s="11">
        <f t="shared" si="0"/>
        <v>0.7181068473026317</v>
      </c>
      <c r="C75" s="11">
        <f t="shared" si="1"/>
        <v>2.513250535730344</v>
      </c>
      <c r="D75" s="11">
        <f t="shared" si="2"/>
        <v>1.8926100942184698</v>
      </c>
      <c r="E75" s="11">
        <f t="shared" si="3"/>
        <v>1.6536188456265293</v>
      </c>
      <c r="F75" s="11">
        <f t="shared" si="4"/>
        <v>-0.5809506871250173</v>
      </c>
      <c r="G75" s="11">
        <f t="shared" si="5"/>
        <v>0.4221063174982051</v>
      </c>
      <c r="H75" s="11">
        <f t="shared" si="6"/>
        <v>-2.9003754056029676</v>
      </c>
      <c r="I75" s="11">
        <f t="shared" si="7"/>
        <v>1.8047824186949675</v>
      </c>
      <c r="J75" s="11">
        <f t="shared" si="8"/>
        <v>-1.0267148357011053</v>
      </c>
      <c r="K75" s="11">
        <f t="shared" si="9"/>
        <v>0.45933173511154574</v>
      </c>
      <c r="L75" s="11">
        <f t="shared" si="10"/>
        <v>4.678715373194047</v>
      </c>
      <c r="M75" s="11">
        <f t="shared" si="11"/>
        <v>4.034608130824789</v>
      </c>
      <c r="N75" s="11">
        <f t="shared" si="12"/>
        <v>1.1230869687627603</v>
      </c>
      <c r="O75" s="11">
        <f t="shared" si="13"/>
        <v>0.12050672598253782</v>
      </c>
      <c r="P75" s="11">
        <f t="shared" si="14"/>
        <v>0.37603152458559824</v>
      </c>
      <c r="Q75" s="11">
        <f t="shared" si="15"/>
        <v>0.2828546822944312</v>
      </c>
      <c r="R75" s="11">
        <f t="shared" si="16"/>
        <v>1.8926100942184698</v>
      </c>
      <c r="S75" s="11">
        <f t="shared" si="17"/>
        <v>1.6536188456265293</v>
      </c>
    </row>
    <row r="76" spans="1:19" ht="12.75">
      <c r="A76" s="11">
        <v>60</v>
      </c>
      <c r="B76" s="11">
        <f t="shared" si="0"/>
        <v>0.7481193460526316</v>
      </c>
      <c r="C76" s="11">
        <f t="shared" si="1"/>
        <v>2.530057644634456</v>
      </c>
      <c r="D76" s="11">
        <f t="shared" si="2"/>
        <v>1.854455088790467</v>
      </c>
      <c r="E76" s="11">
        <f t="shared" si="3"/>
        <v>1.7211008130938734</v>
      </c>
      <c r="F76" s="11">
        <f t="shared" si="4"/>
        <v>-0.6125359531963133</v>
      </c>
      <c r="G76" s="11">
        <f t="shared" si="5"/>
        <v>0.4295139834511807</v>
      </c>
      <c r="H76" s="11">
        <f t="shared" si="6"/>
        <v>-2.920754564617517</v>
      </c>
      <c r="I76" s="11">
        <f t="shared" si="7"/>
        <v>1.8927850705793905</v>
      </c>
      <c r="J76" s="11">
        <f t="shared" si="8"/>
        <v>-1.058780505052574</v>
      </c>
      <c r="K76" s="11">
        <f t="shared" si="9"/>
        <v>0.4707154792700609</v>
      </c>
      <c r="L76" s="11">
        <f t="shared" si="10"/>
        <v>4.630125908010255</v>
      </c>
      <c r="M76" s="11">
        <f t="shared" si="11"/>
        <v>4.242986688478891</v>
      </c>
      <c r="N76" s="11">
        <f t="shared" si="12"/>
        <v>1.116998258683824</v>
      </c>
      <c r="O76" s="11">
        <f t="shared" si="13"/>
        <v>0.12182393234148453</v>
      </c>
      <c r="P76" s="11">
        <f t="shared" si="14"/>
        <v>0.3882194719991031</v>
      </c>
      <c r="Q76" s="11">
        <f t="shared" si="15"/>
        <v>0.2718514653559467</v>
      </c>
      <c r="R76" s="11">
        <f t="shared" si="16"/>
        <v>1.854455088790467</v>
      </c>
      <c r="S76" s="11">
        <f t="shared" si="17"/>
        <v>1.7211008130938734</v>
      </c>
    </row>
    <row r="77" spans="1:19" ht="12.75">
      <c r="A77" s="11">
        <v>61</v>
      </c>
      <c r="B77" s="11">
        <f t="shared" si="0"/>
        <v>0.7781318448026318</v>
      </c>
      <c r="C77" s="11">
        <f t="shared" si="1"/>
        <v>2.546586937481996</v>
      </c>
      <c r="D77" s="11">
        <f t="shared" si="2"/>
        <v>1.8137457637882373</v>
      </c>
      <c r="E77" s="11">
        <f t="shared" si="3"/>
        <v>1.7875769450555563</v>
      </c>
      <c r="F77" s="11">
        <f t="shared" si="4"/>
        <v>-0.644406226083288</v>
      </c>
      <c r="G77" s="11">
        <f t="shared" si="5"/>
        <v>0.43615339466871217</v>
      </c>
      <c r="H77" s="11">
        <f t="shared" si="6"/>
        <v>-2.939807931128992</v>
      </c>
      <c r="I77" s="11">
        <f t="shared" si="7"/>
        <v>1.9815803916131498</v>
      </c>
      <c r="J77" s="11">
        <f t="shared" si="8"/>
        <v>-1.0917704124152012</v>
      </c>
      <c r="K77" s="11">
        <f t="shared" si="9"/>
        <v>0.48151963735710374</v>
      </c>
      <c r="L77" s="11">
        <f t="shared" si="10"/>
        <v>4.573138277297554</v>
      </c>
      <c r="M77" s="11">
        <f t="shared" si="11"/>
        <v>4.452159978511213</v>
      </c>
      <c r="N77" s="11">
        <f t="shared" si="12"/>
        <v>1.1110374613935166</v>
      </c>
      <c r="O77" s="11">
        <f t="shared" si="13"/>
        <v>0.12296185791670748</v>
      </c>
      <c r="P77" s="11">
        <f t="shared" si="14"/>
        <v>0.4002226320580634</v>
      </c>
      <c r="Q77" s="11">
        <f t="shared" si="15"/>
        <v>0.26113180848670675</v>
      </c>
      <c r="R77" s="11">
        <f t="shared" si="16"/>
        <v>1.8137457637882373</v>
      </c>
      <c r="S77" s="11">
        <f t="shared" si="17"/>
        <v>1.7875769450555563</v>
      </c>
    </row>
    <row r="78" spans="1:19" ht="12.75">
      <c r="A78" s="11">
        <v>62</v>
      </c>
      <c r="B78" s="11">
        <f t="shared" si="0"/>
        <v>0.8081443435526316</v>
      </c>
      <c r="C78" s="11">
        <f t="shared" si="1"/>
        <v>2.562847449543773</v>
      </c>
      <c r="D78" s="11">
        <f t="shared" si="2"/>
        <v>1.7705207950990771</v>
      </c>
      <c r="E78" s="11">
        <f t="shared" si="3"/>
        <v>1.8529552514172472</v>
      </c>
      <c r="F78" s="11">
        <f t="shared" si="4"/>
        <v>-0.6765377539042502</v>
      </c>
      <c r="G78" s="11">
        <f t="shared" si="5"/>
        <v>0.44203387603022704</v>
      </c>
      <c r="H78" s="11">
        <f t="shared" si="6"/>
        <v>-2.957544884808454</v>
      </c>
      <c r="I78" s="11">
        <f t="shared" si="7"/>
        <v>2.0711506697370887</v>
      </c>
      <c r="J78" s="11">
        <f t="shared" si="8"/>
        <v>-1.125725533510758</v>
      </c>
      <c r="K78" s="11">
        <f t="shared" si="9"/>
        <v>0.49174491285464333</v>
      </c>
      <c r="L78" s="11">
        <f t="shared" si="10"/>
        <v>4.507666363961149</v>
      </c>
      <c r="M78" s="11">
        <f t="shared" si="11"/>
        <v>4.661807880906632</v>
      </c>
      <c r="N78" s="11">
        <f t="shared" si="12"/>
        <v>1.105202391254494</v>
      </c>
      <c r="O78" s="11">
        <f t="shared" si="13"/>
        <v>0.12392867163283357</v>
      </c>
      <c r="P78" s="11">
        <f t="shared" si="14"/>
        <v>0.41204625076441115</v>
      </c>
      <c r="Q78" s="11">
        <f t="shared" si="15"/>
        <v>0.2506913349808334</v>
      </c>
      <c r="R78" s="11">
        <f t="shared" si="16"/>
        <v>1.7705207950990771</v>
      </c>
      <c r="S78" s="11">
        <f t="shared" si="17"/>
        <v>1.8529552514172472</v>
      </c>
    </row>
    <row r="79" spans="1:19" ht="12.75">
      <c r="A79" s="11">
        <v>63</v>
      </c>
      <c r="B79" s="11">
        <f t="shared" si="0"/>
        <v>0.8381568423026318</v>
      </c>
      <c r="C79" s="11">
        <f t="shared" si="1"/>
        <v>2.578847782359893</v>
      </c>
      <c r="D79" s="11">
        <f t="shared" si="2"/>
        <v>1.724821557333655</v>
      </c>
      <c r="E79" s="11">
        <f t="shared" si="3"/>
        <v>1.9171453987477431</v>
      </c>
      <c r="F79" s="11">
        <f t="shared" si="4"/>
        <v>-0.7089079305403446</v>
      </c>
      <c r="G79" s="11">
        <f t="shared" si="5"/>
        <v>0.44716488940403704</v>
      </c>
      <c r="H79" s="11">
        <f t="shared" si="6"/>
        <v>-2.9739744961419095</v>
      </c>
      <c r="I79" s="11">
        <f t="shared" si="7"/>
        <v>2.1614789140419126</v>
      </c>
      <c r="J79" s="11">
        <f t="shared" si="8"/>
        <v>-1.1606865184369446</v>
      </c>
      <c r="K79" s="11">
        <f t="shared" si="9"/>
        <v>0.5013910460911588</v>
      </c>
      <c r="L79" s="11">
        <f t="shared" si="10"/>
        <v>4.43363570597148</v>
      </c>
      <c r="M79" s="11">
        <f t="shared" si="11"/>
        <v>4.871605903193512</v>
      </c>
      <c r="N79" s="11">
        <f t="shared" si="12"/>
        <v>1.0994909666138504</v>
      </c>
      <c r="O79" s="11">
        <f t="shared" si="13"/>
        <v>0.12473209123669551</v>
      </c>
      <c r="P79" s="11">
        <f t="shared" si="14"/>
        <v>0.42369508041688986</v>
      </c>
      <c r="Q79" s="11">
        <f t="shared" si="15"/>
        <v>0.24052579029118637</v>
      </c>
      <c r="R79" s="11">
        <f t="shared" si="16"/>
        <v>1.724821557333655</v>
      </c>
      <c r="S79" s="11">
        <f t="shared" si="17"/>
        <v>1.9171453987477431</v>
      </c>
    </row>
    <row r="80" spans="1:19" ht="12.75">
      <c r="A80" s="11">
        <v>64</v>
      </c>
      <c r="B80" s="11">
        <f t="shared" si="0"/>
        <v>0.8681693410526317</v>
      </c>
      <c r="C80" s="11">
        <f t="shared" si="1"/>
        <v>2.5945961310642836</v>
      </c>
      <c r="D80" s="11">
        <f t="shared" si="2"/>
        <v>1.6766920845159712</v>
      </c>
      <c r="E80" s="11">
        <f t="shared" si="3"/>
        <v>1.9800587711114124</v>
      </c>
      <c r="F80" s="11">
        <f t="shared" si="4"/>
        <v>-0.7414952332579753</v>
      </c>
      <c r="G80" s="11">
        <f t="shared" si="5"/>
        <v>0.451556002949204</v>
      </c>
      <c r="H80" s="11">
        <f t="shared" si="6"/>
        <v>-2.989105539294994</v>
      </c>
      <c r="I80" s="11">
        <f t="shared" si="7"/>
        <v>2.2525488134037865</v>
      </c>
      <c r="J80" s="11">
        <f t="shared" si="8"/>
        <v>-1.1966937937204305</v>
      </c>
      <c r="K80" s="11">
        <f t="shared" si="9"/>
        <v>0.5104567916828812</v>
      </c>
      <c r="L80" s="11">
        <f t="shared" si="10"/>
        <v>4.350983679565286</v>
      </c>
      <c r="M80" s="11">
        <f t="shared" si="11"/>
        <v>5.081225588214696</v>
      </c>
      <c r="N80" s="11">
        <f t="shared" si="12"/>
        <v>1.0939012017432617</v>
      </c>
      <c r="O80" s="11">
        <f t="shared" si="13"/>
        <v>0.12537941888162685</v>
      </c>
      <c r="P80" s="11">
        <f t="shared" si="14"/>
        <v>0.4351734216031021</v>
      </c>
      <c r="Q80" s="11">
        <f t="shared" si="15"/>
        <v>0.23063102371686064</v>
      </c>
      <c r="R80" s="11">
        <f t="shared" si="16"/>
        <v>1.6766920845159712</v>
      </c>
      <c r="S80" s="11">
        <f t="shared" si="17"/>
        <v>1.9800587711114124</v>
      </c>
    </row>
    <row r="81" spans="1:19" ht="12.75">
      <c r="A81" s="11">
        <v>65</v>
      </c>
      <c r="B81" s="11">
        <f aca="true" t="shared" si="18" ref="B81:B144">A81*$G$7+$C$6</f>
        <v>0.8981818398026316</v>
      </c>
      <c r="C81" s="11">
        <f aca="true" t="shared" si="19" ref="C81:C144">$C$2*LN($C$3*B81+$C$4)+$C$5</f>
        <v>2.610100309590769</v>
      </c>
      <c r="D81" s="11">
        <f aca="true" t="shared" si="20" ref="D81:D144">C81*COS(B81)</f>
        <v>1.6261790277879073</v>
      </c>
      <c r="E81" s="11">
        <f aca="true" t="shared" si="21" ref="E81:E144">C81*SIN(B81)</f>
        <v>2.0416085314546972</v>
      </c>
      <c r="F81" s="11">
        <f aca="true" t="shared" si="22" ref="F81:F144">B81*COS(C81)</f>
        <v>-0.7742791642816105</v>
      </c>
      <c r="G81" s="11">
        <f aca="true" t="shared" si="23" ref="G81:G144">B81*SIN(C81)</f>
        <v>0.45521686382493665</v>
      </c>
      <c r="H81" s="11">
        <f aca="true" t="shared" si="24" ref="H81:H144">(B81^2-C81^2)/2</f>
        <v>-3.0029465043872943</v>
      </c>
      <c r="I81" s="11">
        <f aca="true" t="shared" si="25" ref="I81:I144">B81*C81</f>
        <v>2.3443446981376552</v>
      </c>
      <c r="J81" s="11">
        <f aca="true" t="shared" si="26" ref="J81:J144">COSH(B81)*COS(C81)</f>
        <v>-1.2337876587428172</v>
      </c>
      <c r="K81" s="11">
        <f aca="true" t="shared" si="27" ref="K81:K144">SINH(B81)*SIN(C81)</f>
        <v>0.5189398976349368</v>
      </c>
      <c r="L81" s="11">
        <f aca="true" t="shared" si="28" ref="L81:L144">COSH(C81)*COS(B81)</f>
        <v>4.259659668371409</v>
      </c>
      <c r="M81" s="11">
        <f aca="true" t="shared" si="29" ref="M81:M144">SINH(C81)*SIN(B81)</f>
        <v>5.290334929460516</v>
      </c>
      <c r="N81" s="11">
        <f aca="true" t="shared" si="30" ref="N81:N144">SINH(C81)/(COSH(C81)-COS(B81))</f>
        <v>1.088431199436704</v>
      </c>
      <c r="O81" s="11">
        <f aca="true" t="shared" si="31" ref="O81:O144">SIN(B81)/(COSH(C81)-COS(B81))</f>
        <v>0.12587757322177487</v>
      </c>
      <c r="P81" s="11">
        <f aca="true" t="shared" si="32" ref="P81:P144">SINH(B81)/(COSH(B81)-COS(C81))</f>
        <v>0.44648516174508673</v>
      </c>
      <c r="Q81" s="11">
        <f aca="true" t="shared" si="33" ref="Q81:Q144">SIN(C81)/(COSH(B81)-COS(C81))</f>
        <v>0.22100297178969944</v>
      </c>
      <c r="R81" s="11">
        <f aca="true" t="shared" si="34" ref="R81:R144">CHOOSE($K$1,B81,C81,D81,F81,H81,-H81,J81,L81,N81,P81)</f>
        <v>1.6261790277879073</v>
      </c>
      <c r="S81" s="11">
        <f aca="true" t="shared" si="35" ref="S81:S144">CHOOSE($K$1,C81,B81,E81,G81,I81,I81,K81,M81,O81,Q81)</f>
        <v>2.0416085314546972</v>
      </c>
    </row>
    <row r="82" spans="1:19" ht="12.75">
      <c r="A82" s="11">
        <v>66</v>
      </c>
      <c r="B82" s="11">
        <f t="shared" si="18"/>
        <v>0.9281943385526317</v>
      </c>
      <c r="C82" s="11">
        <f t="shared" si="19"/>
        <v>2.62536777395479</v>
      </c>
      <c r="D82" s="11">
        <f t="shared" si="20"/>
        <v>1.573331610213533</v>
      </c>
      <c r="E82" s="11">
        <f t="shared" si="21"/>
        <v>2.101709683287209</v>
      </c>
      <c r="F82" s="11">
        <f t="shared" si="22"/>
        <v>-0.8072401960322768</v>
      </c>
      <c r="G82" s="11">
        <f t="shared" si="23"/>
        <v>0.4581571739380808</v>
      </c>
      <c r="H82" s="11">
        <f t="shared" si="24"/>
        <v>-3.0155056091995855</v>
      </c>
      <c r="I82" s="11">
        <f t="shared" si="25"/>
        <v>2.436851504403361</v>
      </c>
      <c r="J82" s="11">
        <f t="shared" si="26"/>
        <v>-1.2720083770350854</v>
      </c>
      <c r="K82" s="11">
        <f t="shared" si="27"/>
        <v>0.5268370857198703</v>
      </c>
      <c r="L82" s="11">
        <f t="shared" si="28"/>
        <v>4.159625218177185</v>
      </c>
      <c r="M82" s="11">
        <f t="shared" si="29"/>
        <v>5.498598793428733</v>
      </c>
      <c r="N82" s="11">
        <f t="shared" si="30"/>
        <v>1.0830791442157668</v>
      </c>
      <c r="O82" s="11">
        <f t="shared" si="31"/>
        <v>0.12623311841365406</v>
      </c>
      <c r="P82" s="11">
        <f t="shared" si="32"/>
        <v>0.45763381057665425</v>
      </c>
      <c r="Q82" s="11">
        <f t="shared" si="33"/>
        <v>0.21163764325135564</v>
      </c>
      <c r="R82" s="11">
        <f t="shared" si="34"/>
        <v>1.573331610213533</v>
      </c>
      <c r="S82" s="11">
        <f t="shared" si="35"/>
        <v>2.101709683287209</v>
      </c>
    </row>
    <row r="83" spans="1:19" ht="12.75">
      <c r="A83" s="11">
        <v>67</v>
      </c>
      <c r="B83" s="11">
        <f t="shared" si="18"/>
        <v>0.9582068373026318</v>
      </c>
      <c r="C83" s="11">
        <f t="shared" si="19"/>
        <v>2.640405643784406</v>
      </c>
      <c r="D83" s="11">
        <f t="shared" si="20"/>
        <v>1.5182015787657344</v>
      </c>
      <c r="E83" s="11">
        <f t="shared" si="21"/>
        <v>2.160279132418257</v>
      </c>
      <c r="F83" s="11">
        <f t="shared" si="22"/>
        <v>-0.8403597197696929</v>
      </c>
      <c r="G83" s="11">
        <f t="shared" si="23"/>
        <v>0.46038666840180686</v>
      </c>
      <c r="H83" s="11">
        <f t="shared" si="24"/>
        <v>-3.026790810337516</v>
      </c>
      <c r="I83" s="11">
        <f t="shared" si="25"/>
        <v>2.5300547411266754</v>
      </c>
      <c r="J83" s="11">
        <f t="shared" si="26"/>
        <v>-1.3113962628965246</v>
      </c>
      <c r="K83" s="11">
        <f t="shared" si="27"/>
        <v>0.5341440327980549</v>
      </c>
      <c r="L83" s="11">
        <f t="shared" si="28"/>
        <v>4.050854177070749</v>
      </c>
      <c r="M83" s="11">
        <f t="shared" si="29"/>
        <v>5.705679348472626</v>
      </c>
      <c r="N83" s="11">
        <f t="shared" si="30"/>
        <v>1.0778432960952913</v>
      </c>
      <c r="O83" s="11">
        <f t="shared" si="31"/>
        <v>0.12645229037181605</v>
      </c>
      <c r="P83" s="11">
        <f t="shared" si="32"/>
        <v>0.4686225328794712</v>
      </c>
      <c r="Q83" s="11">
        <f t="shared" si="33"/>
        <v>0.20253110552028203</v>
      </c>
      <c r="R83" s="11">
        <f t="shared" si="34"/>
        <v>1.5182015787657344</v>
      </c>
      <c r="S83" s="11">
        <f t="shared" si="35"/>
        <v>2.160279132418257</v>
      </c>
    </row>
    <row r="84" spans="1:19" ht="12.75">
      <c r="A84" s="11">
        <v>68</v>
      </c>
      <c r="B84" s="11">
        <f t="shared" si="18"/>
        <v>0.9882193360526315</v>
      </c>
      <c r="C84" s="11">
        <f t="shared" si="19"/>
        <v>2.655220722256238</v>
      </c>
      <c r="D84" s="11">
        <f t="shared" si="20"/>
        <v>1.4608431535757918</v>
      </c>
      <c r="E84" s="11">
        <f t="shared" si="21"/>
        <v>2.217235748527809</v>
      </c>
      <c r="F84" s="11">
        <f t="shared" si="22"/>
        <v>-0.873619997396728</v>
      </c>
      <c r="G84" s="11">
        <f t="shared" si="23"/>
        <v>0.46191509641582906</v>
      </c>
      <c r="H84" s="11">
        <f t="shared" si="24"/>
        <v>-3.036809813875317</v>
      </c>
      <c r="I84" s="11">
        <f t="shared" si="25"/>
        <v>2.623940459221248</v>
      </c>
      <c r="J84" s="11">
        <f t="shared" si="26"/>
        <v>-1.3519917637580472</v>
      </c>
      <c r="K84" s="11">
        <f t="shared" si="27"/>
        <v>0.5408553527851411</v>
      </c>
      <c r="L84" s="11">
        <f t="shared" si="28"/>
        <v>3.933332820714201</v>
      </c>
      <c r="M84" s="11">
        <f t="shared" si="29"/>
        <v>5.911236499594682</v>
      </c>
      <c r="N84" s="11">
        <f t="shared" si="30"/>
        <v>1.0727219848648553</v>
      </c>
      <c r="O84" s="11">
        <f t="shared" si="31"/>
        <v>0.12654102058215091</v>
      </c>
      <c r="P84" s="11">
        <f t="shared" si="32"/>
        <v>0.4794541787608166</v>
      </c>
      <c r="Q84" s="11">
        <f t="shared" si="33"/>
        <v>0.19367947255511309</v>
      </c>
      <c r="R84" s="11">
        <f t="shared" si="34"/>
        <v>1.4608431535757918</v>
      </c>
      <c r="S84" s="11">
        <f t="shared" si="35"/>
        <v>2.217235748527809</v>
      </c>
    </row>
    <row r="85" spans="1:19" ht="12.75">
      <c r="A85" s="11">
        <v>69</v>
      </c>
      <c r="B85" s="11">
        <f t="shared" si="18"/>
        <v>1.0182318348026316</v>
      </c>
      <c r="C85" s="11">
        <f t="shared" si="19"/>
        <v>2.6698195145760613</v>
      </c>
      <c r="D85" s="11">
        <f t="shared" si="20"/>
        <v>1.4013129745250845</v>
      </c>
      <c r="E85" s="11">
        <f t="shared" si="21"/>
        <v>2.2725004263671362</v>
      </c>
      <c r="F85" s="11">
        <f t="shared" si="22"/>
        <v>-0.9070041162038309</v>
      </c>
      <c r="G85" s="11">
        <f t="shared" si="23"/>
        <v>0.4627522043111637</v>
      </c>
      <c r="H85" s="11">
        <f t="shared" si="24"/>
        <v>-3.0455700855028107</v>
      </c>
      <c r="I85" s="11">
        <f t="shared" si="25"/>
        <v>2.718495222918654</v>
      </c>
      <c r="J85" s="11">
        <f t="shared" si="26"/>
        <v>-1.3938355386768524</v>
      </c>
      <c r="K85" s="11">
        <f t="shared" si="27"/>
        <v>0.546964579006887</v>
      </c>
      <c r="L85" s="11">
        <f t="shared" si="28"/>
        <v>3.807059962521926</v>
      </c>
      <c r="M85" s="11">
        <f t="shared" si="29"/>
        <v>6.114928328639387</v>
      </c>
      <c r="N85" s="11">
        <f t="shared" si="30"/>
        <v>1.0677136048444964</v>
      </c>
      <c r="O85" s="11">
        <f t="shared" si="31"/>
        <v>0.12650495773891796</v>
      </c>
      <c r="P85" s="11">
        <f t="shared" si="32"/>
        <v>0.4901313117180075</v>
      </c>
      <c r="Q85" s="11">
        <f t="shared" si="33"/>
        <v>0.18507889402728422</v>
      </c>
      <c r="R85" s="11">
        <f t="shared" si="34"/>
        <v>1.4013129745250845</v>
      </c>
      <c r="S85" s="11">
        <f t="shared" si="35"/>
        <v>2.2725004263671362</v>
      </c>
    </row>
    <row r="86" spans="1:19" ht="12.75">
      <c r="A86" s="11">
        <v>70</v>
      </c>
      <c r="B86" s="11">
        <f t="shared" si="18"/>
        <v>1.0482443335526317</v>
      </c>
      <c r="C86" s="11">
        <f t="shared" si="19"/>
        <v>2.684208245129727</v>
      </c>
      <c r="D86" s="11">
        <f t="shared" si="20"/>
        <v>1.339670045257139</v>
      </c>
      <c r="E86" s="11">
        <f t="shared" si="21"/>
        <v>2.3259961463990315</v>
      </c>
      <c r="F86" s="11">
        <f t="shared" si="22"/>
        <v>-0.9404959463484628</v>
      </c>
      <c r="G86" s="11">
        <f t="shared" si="23"/>
        <v>0.4629077205311123</v>
      </c>
      <c r="H86" s="11">
        <f t="shared" si="24"/>
        <v>-3.053078860198604</v>
      </c>
      <c r="I86" s="11">
        <f t="shared" si="25"/>
        <v>2.81370608303249</v>
      </c>
      <c r="J86" s="11">
        <f t="shared" si="26"/>
        <v>-1.4369685333193452</v>
      </c>
      <c r="K86" s="11">
        <f t="shared" si="27"/>
        <v>0.5524641467121428</v>
      </c>
      <c r="L86" s="11">
        <f t="shared" si="28"/>
        <v>3.672047048537971</v>
      </c>
      <c r="M86" s="11">
        <f t="shared" si="29"/>
        <v>6.316411539334894</v>
      </c>
      <c r="N86" s="11">
        <f t="shared" si="30"/>
        <v>1.0628166100758738</v>
      </c>
      <c r="O86" s="11">
        <f t="shared" si="31"/>
        <v>0.12634948743923177</v>
      </c>
      <c r="P86" s="11">
        <f t="shared" si="32"/>
        <v>0.5006562347018014</v>
      </c>
      <c r="Q86" s="11">
        <f t="shared" si="33"/>
        <v>0.17672554572142463</v>
      </c>
      <c r="R86" s="11">
        <f t="shared" si="34"/>
        <v>1.339670045257139</v>
      </c>
      <c r="S86" s="11">
        <f t="shared" si="35"/>
        <v>2.3259961463990315</v>
      </c>
    </row>
    <row r="87" spans="1:19" ht="12.75">
      <c r="A87" s="11">
        <v>71</v>
      </c>
      <c r="B87" s="11">
        <f t="shared" si="18"/>
        <v>1.0782568323026318</v>
      </c>
      <c r="C87" s="11">
        <f t="shared" si="19"/>
        <v>2.698392873417572</v>
      </c>
      <c r="D87" s="11">
        <f t="shared" si="20"/>
        <v>1.2759756746875788</v>
      </c>
      <c r="E87" s="11">
        <f t="shared" si="21"/>
        <v>2.377648034700746</v>
      </c>
      <c r="F87" s="11">
        <f t="shared" si="22"/>
        <v>-0.9740801008804731</v>
      </c>
      <c r="G87" s="11">
        <f t="shared" si="23"/>
        <v>0.4623913423454131</v>
      </c>
      <c r="H87" s="11">
        <f t="shared" si="24"/>
        <v>-3.059343151451718</v>
      </c>
      <c r="I87" s="11">
        <f t="shared" si="25"/>
        <v>2.909560551999228</v>
      </c>
      <c r="J87" s="11">
        <f t="shared" si="26"/>
        <v>-1.481432051761818</v>
      </c>
      <c r="K87" s="11">
        <f t="shared" si="27"/>
        <v>0.5573453755411408</v>
      </c>
      <c r="L87" s="11">
        <f t="shared" si="28"/>
        <v>3.528318236825577</v>
      </c>
      <c r="M87" s="11">
        <f t="shared" si="29"/>
        <v>6.515341906629575</v>
      </c>
      <c r="N87" s="11">
        <f t="shared" si="30"/>
        <v>1.058029509912818</v>
      </c>
      <c r="O87" s="11">
        <f t="shared" si="31"/>
        <v>0.12607975014067907</v>
      </c>
      <c r="P87" s="11">
        <f t="shared" si="32"/>
        <v>0.5110310143629183</v>
      </c>
      <c r="Q87" s="11">
        <f t="shared" si="33"/>
        <v>0.16861562108714181</v>
      </c>
      <c r="R87" s="11">
        <f t="shared" si="34"/>
        <v>1.2759756746875788</v>
      </c>
      <c r="S87" s="11">
        <f t="shared" si="35"/>
        <v>2.377648034700746</v>
      </c>
    </row>
    <row r="88" spans="1:19" ht="12.75">
      <c r="A88" s="11">
        <v>72</v>
      </c>
      <c r="B88" s="11">
        <f t="shared" si="18"/>
        <v>1.1082693310526315</v>
      </c>
      <c r="C88" s="11">
        <f t="shared" si="19"/>
        <v>2.7123791088744253</v>
      </c>
      <c r="D88" s="11">
        <f t="shared" si="20"/>
        <v>1.2102934160892729</v>
      </c>
      <c r="E88" s="11">
        <f t="shared" si="21"/>
        <v>2.4273834219647665</v>
      </c>
      <c r="F88" s="11">
        <f t="shared" si="22"/>
        <v>-1.0077418981389377</v>
      </c>
      <c r="G88" s="11">
        <f t="shared" si="23"/>
        <v>0.4612127241167334</v>
      </c>
      <c r="H88" s="11">
        <f t="shared" si="24"/>
        <v>-3.064369760053287</v>
      </c>
      <c r="I88" s="11">
        <f t="shared" si="25"/>
        <v>3.006046580553392</v>
      </c>
      <c r="J88" s="11">
        <f t="shared" si="26"/>
        <v>-1.5272678254133605</v>
      </c>
      <c r="K88" s="11">
        <f t="shared" si="27"/>
        <v>0.5615984517690349</v>
      </c>
      <c r="L88" s="11">
        <f t="shared" si="28"/>
        <v>3.375910461201611</v>
      </c>
      <c r="M88" s="11">
        <f t="shared" si="29"/>
        <v>6.711374729766075</v>
      </c>
      <c r="N88" s="11">
        <f t="shared" si="30"/>
        <v>1.053350864977867</v>
      </c>
      <c r="O88" s="11">
        <f t="shared" si="31"/>
        <v>0.1257006575633707</v>
      </c>
      <c r="P88" s="11">
        <f t="shared" si="32"/>
        <v>0.5212575036415088</v>
      </c>
      <c r="Q88" s="11">
        <f t="shared" si="33"/>
        <v>0.16074532387032073</v>
      </c>
      <c r="R88" s="11">
        <f t="shared" si="34"/>
        <v>1.2102934160892729</v>
      </c>
      <c r="S88" s="11">
        <f t="shared" si="35"/>
        <v>2.4273834219647665</v>
      </c>
    </row>
    <row r="89" spans="1:19" ht="12.75">
      <c r="A89" s="11">
        <v>73</v>
      </c>
      <c r="B89" s="11">
        <f t="shared" si="18"/>
        <v>1.1382818298026316</v>
      </c>
      <c r="C89" s="11">
        <f t="shared" si="19"/>
        <v>2.726172424667447</v>
      </c>
      <c r="D89" s="11">
        <f t="shared" si="20"/>
        <v>1.1426890038299011</v>
      </c>
      <c r="E89" s="11">
        <f t="shared" si="21"/>
        <v>2.47513190144352</v>
      </c>
      <c r="F89" s="11">
        <f t="shared" si="22"/>
        <v>-1.0414673263593355</v>
      </c>
      <c r="G89" s="11">
        <f t="shared" si="23"/>
        <v>0.4593814669583056</v>
      </c>
      <c r="H89" s="11">
        <f t="shared" si="24"/>
        <v>-3.06816528247918</v>
      </c>
      <c r="I89" s="11">
        <f t="shared" si="25"/>
        <v>3.1031525359079386</v>
      </c>
      <c r="J89" s="11">
        <f t="shared" si="26"/>
        <v>-1.5745180793426379</v>
      </c>
      <c r="K89" s="11">
        <f t="shared" si="27"/>
        <v>0.5652124101643915</v>
      </c>
      <c r="L89" s="11">
        <f t="shared" si="28"/>
        <v>3.214873479167998</v>
      </c>
      <c r="M89" s="11">
        <f t="shared" si="29"/>
        <v>6.904165288532204</v>
      </c>
      <c r="N89" s="11">
        <f t="shared" si="30"/>
        <v>1.0487792834538792</v>
      </c>
      <c r="O89" s="11">
        <f t="shared" si="31"/>
        <v>0.125216907696528</v>
      </c>
      <c r="P89" s="11">
        <f t="shared" si="32"/>
        <v>0.5313373628384598</v>
      </c>
      <c r="Q89" s="11">
        <f t="shared" si="33"/>
        <v>0.1531108617560567</v>
      </c>
      <c r="R89" s="11">
        <f t="shared" si="34"/>
        <v>1.1426890038299011</v>
      </c>
      <c r="S89" s="11">
        <f t="shared" si="35"/>
        <v>2.47513190144352</v>
      </c>
    </row>
    <row r="90" spans="1:19" ht="12.75">
      <c r="A90" s="11">
        <v>74</v>
      </c>
      <c r="B90" s="11">
        <f t="shared" si="18"/>
        <v>1.1682943285526317</v>
      </c>
      <c r="C90" s="11">
        <f t="shared" si="19"/>
        <v>2.7397780705552437</v>
      </c>
      <c r="D90" s="11">
        <f t="shared" si="20"/>
        <v>1.0732302878393531</v>
      </c>
      <c r="E90" s="11">
        <f t="shared" si="21"/>
        <v>2.5208253856940734</v>
      </c>
      <c r="F90" s="11">
        <f t="shared" si="22"/>
        <v>-1.0752430103421748</v>
      </c>
      <c r="G90" s="11">
        <f t="shared" si="23"/>
        <v>0.45690710963886527</v>
      </c>
      <c r="H90" s="11">
        <f t="shared" si="24"/>
        <v>-3.0707361188835844</v>
      </c>
      <c r="I90" s="11">
        <f t="shared" si="25"/>
        <v>3.2008671813225633</v>
      </c>
      <c r="J90" s="11">
        <f t="shared" si="26"/>
        <v>-1.623225596269314</v>
      </c>
      <c r="K90" s="11">
        <f t="shared" si="27"/>
        <v>0.568175115319412</v>
      </c>
      <c r="L90" s="11">
        <f t="shared" si="28"/>
        <v>3.0452699039117723</v>
      </c>
      <c r="M90" s="11">
        <f t="shared" si="29"/>
        <v>7.093369302125068</v>
      </c>
      <c r="N90" s="11">
        <f t="shared" si="30"/>
        <v>1.0443134176822175</v>
      </c>
      <c r="O90" s="11">
        <f t="shared" si="31"/>
        <v>0.12463299855121296</v>
      </c>
      <c r="P90" s="11">
        <f t="shared" si="32"/>
        <v>0.5412720792893526</v>
      </c>
      <c r="Q90" s="11">
        <f t="shared" si="33"/>
        <v>0.1457084409588881</v>
      </c>
      <c r="R90" s="11">
        <f t="shared" si="34"/>
        <v>1.0732302878393531</v>
      </c>
      <c r="S90" s="11">
        <f t="shared" si="35"/>
        <v>2.5208253856940734</v>
      </c>
    </row>
    <row r="91" spans="1:19" ht="12.75">
      <c r="A91" s="11">
        <v>75</v>
      </c>
      <c r="B91" s="11">
        <f t="shared" si="18"/>
        <v>1.1983068273026318</v>
      </c>
      <c r="C91" s="11">
        <f t="shared" si="19"/>
        <v>2.753201084883883</v>
      </c>
      <c r="D91" s="11">
        <f t="shared" si="20"/>
        <v>1.0019871658846935</v>
      </c>
      <c r="E91" s="11">
        <f t="shared" si="21"/>
        <v>2.5643981619881395</v>
      </c>
      <c r="F91" s="11">
        <f t="shared" si="22"/>
        <v>-1.1090561800454404</v>
      </c>
      <c r="G91" s="11">
        <f t="shared" si="23"/>
        <v>0.4537991206063703</v>
      </c>
      <c r="H91" s="11">
        <f t="shared" si="24"/>
        <v>-3.072088480722845</v>
      </c>
      <c r="I91" s="11">
        <f t="shared" si="25"/>
        <v>3.2991796569533696</v>
      </c>
      <c r="J91" s="11">
        <f t="shared" si="26"/>
        <v>-1.6734337784618816</v>
      </c>
      <c r="K91" s="11">
        <f t="shared" si="27"/>
        <v>0.5704732423233956</v>
      </c>
      <c r="L91" s="11">
        <f t="shared" si="28"/>
        <v>2.8671752202648944</v>
      </c>
      <c r="M91" s="11">
        <f t="shared" si="29"/>
        <v>7.278643390062462</v>
      </c>
      <c r="N91" s="11">
        <f t="shared" si="30"/>
        <v>1.0399519610411965</v>
      </c>
      <c r="O91" s="11">
        <f t="shared" si="31"/>
        <v>0.12395324078465553</v>
      </c>
      <c r="P91" s="11">
        <f t="shared" si="32"/>
        <v>0.5510629857463561</v>
      </c>
      <c r="Q91" s="11">
        <f t="shared" si="33"/>
        <v>0.13853426169912197</v>
      </c>
      <c r="R91" s="11">
        <f t="shared" si="34"/>
        <v>1.0019871658846935</v>
      </c>
      <c r="S91" s="11">
        <f t="shared" si="35"/>
        <v>2.5643981619881395</v>
      </c>
    </row>
    <row r="92" spans="1:19" ht="12.75">
      <c r="A92" s="11">
        <v>76</v>
      </c>
      <c r="B92" s="11">
        <f t="shared" si="18"/>
        <v>1.2283193260526315</v>
      </c>
      <c r="C92" s="11">
        <f t="shared" si="19"/>
        <v>2.7664463057883877</v>
      </c>
      <c r="D92" s="11">
        <f t="shared" si="20"/>
        <v>0.9290315137309552</v>
      </c>
      <c r="E92" s="11">
        <f t="shared" si="21"/>
        <v>2.605786946261146</v>
      </c>
      <c r="F92" s="11">
        <f t="shared" si="22"/>
        <v>-1.1428946409734955</v>
      </c>
      <c r="G92" s="11">
        <f t="shared" si="23"/>
        <v>0.4500668910156085</v>
      </c>
      <c r="H92" s="11">
        <f t="shared" si="24"/>
        <v>-3.0722283980279137</v>
      </c>
      <c r="I92" s="11">
        <f t="shared" si="25"/>
        <v>3.3980794618867844</v>
      </c>
      <c r="J92" s="11">
        <f t="shared" si="26"/>
        <v>-1.725186707766252</v>
      </c>
      <c r="K92" s="11">
        <f t="shared" si="27"/>
        <v>0.5720922566637203</v>
      </c>
      <c r="L92" s="11">
        <f t="shared" si="28"/>
        <v>2.680677784534514</v>
      </c>
      <c r="M92" s="11">
        <f t="shared" si="29"/>
        <v>7.459645534573185</v>
      </c>
      <c r="N92" s="11">
        <f t="shared" si="30"/>
        <v>1.0356936450806022</v>
      </c>
      <c r="O92" s="11">
        <f t="shared" si="31"/>
        <v>0.12318176930749902</v>
      </c>
      <c r="P92" s="11">
        <f t="shared" si="32"/>
        <v>0.5607112775599542</v>
      </c>
      <c r="Q92" s="11">
        <f t="shared" si="33"/>
        <v>0.13158451450685196</v>
      </c>
      <c r="R92" s="11">
        <f t="shared" si="34"/>
        <v>0.9290315137309552</v>
      </c>
      <c r="S92" s="11">
        <f t="shared" si="35"/>
        <v>2.605786946261146</v>
      </c>
    </row>
    <row r="93" spans="1:19" ht="12.75">
      <c r="A93" s="11">
        <v>77</v>
      </c>
      <c r="B93" s="11">
        <f t="shared" si="18"/>
        <v>1.2583318248026316</v>
      </c>
      <c r="C93" s="11">
        <f t="shared" si="19"/>
        <v>2.779518381662057</v>
      </c>
      <c r="D93" s="11">
        <f t="shared" si="20"/>
        <v>0.8544371132666021</v>
      </c>
      <c r="E93" s="11">
        <f t="shared" si="21"/>
        <v>2.6449309354820394</v>
      </c>
      <c r="F93" s="11">
        <f t="shared" si="22"/>
        <v>-1.176746746244581</v>
      </c>
      <c r="G93" s="11">
        <f t="shared" si="23"/>
        <v>0.44571972865682313</v>
      </c>
      <c r="H93" s="11">
        <f t="shared" si="24"/>
        <v>-3.0711617263430697</v>
      </c>
      <c r="I93" s="11">
        <f t="shared" si="25"/>
        <v>3.4975564372692736</v>
      </c>
      <c r="J93" s="11">
        <f t="shared" si="26"/>
        <v>-1.778529203973611</v>
      </c>
      <c r="K93" s="11">
        <f t="shared" si="27"/>
        <v>0.5730163932495205</v>
      </c>
      <c r="L93" s="11">
        <f t="shared" si="28"/>
        <v>2.4858788081339807</v>
      </c>
      <c r="M93" s="11">
        <f t="shared" si="29"/>
        <v>7.636035543896495</v>
      </c>
      <c r="N93" s="11">
        <f t="shared" si="30"/>
        <v>1.0315372368900249</v>
      </c>
      <c r="O93" s="11">
        <f t="shared" si="31"/>
        <v>0.12232255397288645</v>
      </c>
      <c r="P93" s="11">
        <f t="shared" si="32"/>
        <v>0.5702180287409391</v>
      </c>
      <c r="Q93" s="11">
        <f t="shared" si="33"/>
        <v>0.12485537729774113</v>
      </c>
      <c r="R93" s="11">
        <f t="shared" si="34"/>
        <v>0.8544371132666021</v>
      </c>
      <c r="S93" s="11">
        <f t="shared" si="35"/>
        <v>2.6449309354820394</v>
      </c>
    </row>
    <row r="94" spans="1:19" ht="12.75">
      <c r="A94" s="11">
        <v>78</v>
      </c>
      <c r="B94" s="11">
        <f t="shared" si="18"/>
        <v>1.2883443235526317</v>
      </c>
      <c r="C94" s="11">
        <f t="shared" si="19"/>
        <v>2.792421780950273</v>
      </c>
      <c r="D94" s="11">
        <f t="shared" si="20"/>
        <v>0.7782795786732307</v>
      </c>
      <c r="E94" s="11">
        <f t="shared" si="21"/>
        <v>2.681771858332791</v>
      </c>
      <c r="F94" s="11">
        <f t="shared" si="22"/>
        <v>-1.2106013702276972</v>
      </c>
      <c r="G94" s="11">
        <f t="shared" si="23"/>
        <v>0.44076685269324634</v>
      </c>
      <c r="H94" s="11">
        <f t="shared" si="24"/>
        <v>-3.068894153347603</v>
      </c>
      <c r="I94" s="11">
        <f t="shared" si="25"/>
        <v>3.5976007504520147</v>
      </c>
      <c r="J94" s="11">
        <f t="shared" si="26"/>
        <v>-1.8335068817214997</v>
      </c>
      <c r="K94" s="11">
        <f t="shared" si="27"/>
        <v>0.5732286344627306</v>
      </c>
      <c r="L94" s="11">
        <f t="shared" si="28"/>
        <v>2.2828923249644633</v>
      </c>
      <c r="M94" s="11">
        <f t="shared" si="29"/>
        <v>7.8074755159193785</v>
      </c>
      <c r="N94" s="11">
        <f t="shared" si="30"/>
        <v>1.0274815366805448</v>
      </c>
      <c r="O94" s="11">
        <f t="shared" si="31"/>
        <v>0.1213794094354326</v>
      </c>
      <c r="P94" s="11">
        <f t="shared" si="32"/>
        <v>0.579584206973277</v>
      </c>
      <c r="Q94" s="11">
        <f t="shared" si="33"/>
        <v>0.1183430131668999</v>
      </c>
      <c r="R94" s="11">
        <f t="shared" si="34"/>
        <v>0.7782795786732307</v>
      </c>
      <c r="S94" s="11">
        <f t="shared" si="35"/>
        <v>2.681771858332791</v>
      </c>
    </row>
    <row r="95" spans="1:19" ht="12.75">
      <c r="A95" s="11">
        <v>79</v>
      </c>
      <c r="B95" s="11">
        <f t="shared" si="18"/>
        <v>1.3183568223026318</v>
      </c>
      <c r="C95" s="11">
        <f t="shared" si="19"/>
        <v>2.8051608013204588</v>
      </c>
      <c r="D95" s="11">
        <f t="shared" si="20"/>
        <v>0.7006362807198178</v>
      </c>
      <c r="E95" s="11">
        <f t="shared" si="21"/>
        <v>2.7162540240934647</v>
      </c>
      <c r="F95" s="11">
        <f t="shared" si="22"/>
        <v>-1.2444478836476807</v>
      </c>
      <c r="G95" s="11">
        <f t="shared" si="23"/>
        <v>0.43521738912490865</v>
      </c>
      <c r="H95" s="11">
        <f t="shared" si="24"/>
        <v>-3.0654312051764725</v>
      </c>
      <c r="I95" s="11">
        <f t="shared" si="25"/>
        <v>3.6982028800767446</v>
      </c>
      <c r="J95" s="11">
        <f t="shared" si="26"/>
        <v>-1.8901662061088846</v>
      </c>
      <c r="K95" s="11">
        <f t="shared" si="27"/>
        <v>0.5727106871491581</v>
      </c>
      <c r="L95" s="11">
        <f t="shared" si="28"/>
        <v>2.0718451425166493</v>
      </c>
      <c r="M95" s="11">
        <f t="shared" si="29"/>
        <v>7.973630301579889</v>
      </c>
      <c r="N95" s="11">
        <f t="shared" si="30"/>
        <v>1.0235253755610025</v>
      </c>
      <c r="O95" s="11">
        <f t="shared" si="31"/>
        <v>0.12035600425854798</v>
      </c>
      <c r="P95" s="11">
        <f t="shared" si="32"/>
        <v>0.5888106876400635</v>
      </c>
      <c r="Q95" s="11">
        <f t="shared" si="33"/>
        <v>0.11204356884919547</v>
      </c>
      <c r="R95" s="11">
        <f t="shared" si="34"/>
        <v>0.7006362807198178</v>
      </c>
      <c r="S95" s="11">
        <f t="shared" si="35"/>
        <v>2.7162540240934647</v>
      </c>
    </row>
    <row r="96" spans="1:19" ht="12.75">
      <c r="A96" s="11">
        <v>80</v>
      </c>
      <c r="B96" s="11">
        <f t="shared" si="18"/>
        <v>1.3483693210526315</v>
      </c>
      <c r="C96" s="11">
        <f t="shared" si="19"/>
        <v>2.8177395782552557</v>
      </c>
      <c r="D96" s="11">
        <f t="shared" si="20"/>
        <v>0.6215862692626748</v>
      </c>
      <c r="E96" s="11">
        <f t="shared" si="21"/>
        <v>2.7483243696351085</v>
      </c>
      <c r="F96" s="11">
        <f t="shared" si="22"/>
        <v>-1.278276130064602</v>
      </c>
      <c r="G96" s="11">
        <f t="shared" si="23"/>
        <v>0.42908036690461554</v>
      </c>
      <c r="H96" s="11">
        <f t="shared" si="24"/>
        <v>-3.060778252455086</v>
      </c>
      <c r="I96" s="11">
        <f t="shared" si="25"/>
        <v>3.7993536020351675</v>
      </c>
      <c r="J96" s="11">
        <f t="shared" si="26"/>
        <v>-1.9485545471938213</v>
      </c>
      <c r="K96" s="11">
        <f t="shared" si="27"/>
        <v>0.5714429584691835</v>
      </c>
      <c r="L96" s="11">
        <f t="shared" si="28"/>
        <v>1.852876776681604</v>
      </c>
      <c r="M96" s="11">
        <f t="shared" si="29"/>
        <v>8.134167967464268</v>
      </c>
      <c r="N96" s="11">
        <f t="shared" si="30"/>
        <v>1.0196676134916218</v>
      </c>
      <c r="O96" s="11">
        <f t="shared" si="31"/>
        <v>0.1192558693401511</v>
      </c>
      <c r="P96" s="11">
        <f t="shared" si="32"/>
        <v>0.5978982669176551</v>
      </c>
      <c r="Q96" s="11">
        <f t="shared" si="33"/>
        <v>0.105953173796201</v>
      </c>
      <c r="R96" s="11">
        <f t="shared" si="34"/>
        <v>0.6215862692626748</v>
      </c>
      <c r="S96" s="11">
        <f t="shared" si="35"/>
        <v>2.7483243696351085</v>
      </c>
    </row>
    <row r="97" spans="1:19" ht="12.75">
      <c r="A97" s="11">
        <v>81</v>
      </c>
      <c r="B97" s="11">
        <f t="shared" si="18"/>
        <v>1.3783818198026316</v>
      </c>
      <c r="C97" s="11">
        <f t="shared" si="19"/>
        <v>2.8301620931119245</v>
      </c>
      <c r="D97" s="11">
        <f t="shared" si="20"/>
        <v>0.5412101940331007</v>
      </c>
      <c r="E97" s="11">
        <f t="shared" si="21"/>
        <v>2.7779325044288465</v>
      </c>
      <c r="F97" s="11">
        <f t="shared" si="22"/>
        <v>-1.3120764036403894</v>
      </c>
      <c r="G97" s="11">
        <f t="shared" si="23"/>
        <v>0.42236471463951264</v>
      </c>
      <c r="H97" s="11">
        <f t="shared" si="24"/>
        <v>-3.054940516062627</v>
      </c>
      <c r="I97" s="11">
        <f t="shared" si="25"/>
        <v>3.9010439762400395</v>
      </c>
      <c r="J97" s="11">
        <f t="shared" si="26"/>
        <v>-2.0087202335312955</v>
      </c>
      <c r="K97" s="11">
        <f t="shared" si="27"/>
        <v>0.56940453053349</v>
      </c>
      <c r="L97" s="11">
        <f t="shared" si="28"/>
        <v>1.6261393702794773</v>
      </c>
      <c r="M97" s="11">
        <f t="shared" si="29"/>
        <v>8.288760257026109</v>
      </c>
      <c r="N97" s="11">
        <f t="shared" si="30"/>
        <v>1.0159071373991806</v>
      </c>
      <c r="O97" s="11">
        <f t="shared" si="31"/>
        <v>0.1180824057193584</v>
      </c>
      <c r="P97" s="11">
        <f t="shared" si="32"/>
        <v>0.606847673987019</v>
      </c>
      <c r="Q97" s="11">
        <f t="shared" si="33"/>
        <v>0.10006793982169793</v>
      </c>
      <c r="R97" s="11">
        <f t="shared" si="34"/>
        <v>0.5412101940331007</v>
      </c>
      <c r="S97" s="11">
        <f t="shared" si="35"/>
        <v>2.7779325044288465</v>
      </c>
    </row>
    <row r="98" spans="1:19" ht="12.75">
      <c r="A98" s="11">
        <v>82</v>
      </c>
      <c r="B98" s="11">
        <f t="shared" si="18"/>
        <v>1.4083943185526318</v>
      </c>
      <c r="C98" s="11">
        <f t="shared" si="19"/>
        <v>2.842432180687262</v>
      </c>
      <c r="D98" s="11">
        <f t="shared" si="20"/>
        <v>0.4595902237956251</v>
      </c>
      <c r="E98" s="11">
        <f t="shared" si="21"/>
        <v>2.8050307534852505</v>
      </c>
      <c r="F98" s="11">
        <f t="shared" si="22"/>
        <v>-1.3458394281117776</v>
      </c>
      <c r="G98" s="11">
        <f t="shared" si="23"/>
        <v>0.4150792578184261</v>
      </c>
      <c r="H98" s="11">
        <f t="shared" si="24"/>
        <v>-3.047923072637606</v>
      </c>
      <c r="I98" s="11">
        <f t="shared" si="25"/>
        <v>4.0032653341511075</v>
      </c>
      <c r="J98" s="11">
        <f t="shared" si="26"/>
        <v>-2.0707126048986817</v>
      </c>
      <c r="K98" s="11">
        <f t="shared" si="27"/>
        <v>0.5665731337541681</v>
      </c>
      <c r="L98" s="11">
        <f t="shared" si="28"/>
        <v>1.3917975953343018</v>
      </c>
      <c r="M98" s="11">
        <f t="shared" si="29"/>
        <v>8.437083049856358</v>
      </c>
      <c r="N98" s="11">
        <f t="shared" si="30"/>
        <v>1.012242859439253</v>
      </c>
      <c r="O98" s="11">
        <f t="shared" si="31"/>
        <v>0.11683889182016777</v>
      </c>
      <c r="P98" s="11">
        <f t="shared" si="32"/>
        <v>0.6156595824062484</v>
      </c>
      <c r="Q98" s="11">
        <f t="shared" si="33"/>
        <v>0.0943839612692651</v>
      </c>
      <c r="R98" s="11">
        <f t="shared" si="34"/>
        <v>0.4595902237956251</v>
      </c>
      <c r="S98" s="11">
        <f t="shared" si="35"/>
        <v>2.8050307534852505</v>
      </c>
    </row>
    <row r="99" spans="1:19" ht="12.75">
      <c r="A99" s="11">
        <v>83</v>
      </c>
      <c r="B99" s="11">
        <f t="shared" si="18"/>
        <v>1.4384068173026319</v>
      </c>
      <c r="C99" s="11">
        <f t="shared" si="19"/>
        <v>2.8545535363240093</v>
      </c>
      <c r="D99" s="11">
        <f t="shared" si="20"/>
        <v>0.3768099639605828</v>
      </c>
      <c r="E99" s="11">
        <f t="shared" si="21"/>
        <v>2.8295741981435882</v>
      </c>
      <c r="F99" s="11">
        <f t="shared" si="22"/>
        <v>-1.3795563368944448</v>
      </c>
      <c r="G99" s="11">
        <f t="shared" si="23"/>
        <v>0.4072327165111712</v>
      </c>
      <c r="H99" s="11">
        <f t="shared" si="24"/>
        <v>-3.0397308598386106</v>
      </c>
      <c r="I99" s="11">
        <f t="shared" si="25"/>
        <v>4.106009267003791</v>
      </c>
      <c r="J99" s="11">
        <f t="shared" si="26"/>
        <v>-2.1345820643470717</v>
      </c>
      <c r="K99" s="11">
        <f t="shared" si="27"/>
        <v>0.5629251188456403</v>
      </c>
      <c r="L99" s="11">
        <f t="shared" si="28"/>
        <v>1.1500285391426168</v>
      </c>
      <c r="M99" s="11">
        <f t="shared" si="29"/>
        <v>8.578816818434682</v>
      </c>
      <c r="N99" s="11">
        <f t="shared" si="30"/>
        <v>1.0086737153922474</v>
      </c>
      <c r="O99" s="11">
        <f t="shared" si="31"/>
        <v>0.11552849018232635</v>
      </c>
      <c r="P99" s="11">
        <f t="shared" si="32"/>
        <v>0.6243346206839274</v>
      </c>
      <c r="Q99" s="11">
        <f t="shared" si="33"/>
        <v>0.08889731565701454</v>
      </c>
      <c r="R99" s="11">
        <f t="shared" si="34"/>
        <v>0.3768099639605828</v>
      </c>
      <c r="S99" s="11">
        <f t="shared" si="35"/>
        <v>2.8295741981435882</v>
      </c>
    </row>
    <row r="100" spans="1:19" ht="12.75">
      <c r="A100" s="11">
        <v>84</v>
      </c>
      <c r="B100" s="11">
        <f t="shared" si="18"/>
        <v>1.4684193160526315</v>
      </c>
      <c r="C100" s="11">
        <f t="shared" si="19"/>
        <v>2.8665297225916886</v>
      </c>
      <c r="D100" s="11">
        <f t="shared" si="20"/>
        <v>0.2929543727356745</v>
      </c>
      <c r="E100" s="11">
        <f t="shared" si="21"/>
        <v>2.851520714635724</v>
      </c>
      <c r="F100" s="11">
        <f t="shared" si="22"/>
        <v>-1.4132186542484462</v>
      </c>
      <c r="G100" s="11">
        <f t="shared" si="23"/>
        <v>0.3988337034914282</v>
      </c>
      <c r="H100" s="11">
        <f t="shared" si="24"/>
        <v>-3.0303686813725523</v>
      </c>
      <c r="I100" s="11">
        <f t="shared" si="25"/>
        <v>4.209267614692627</v>
      </c>
      <c r="J100" s="11">
        <f t="shared" si="26"/>
        <v>-2.200380129708233</v>
      </c>
      <c r="K100" s="11">
        <f t="shared" si="27"/>
        <v>0.5584354274132793</v>
      </c>
      <c r="L100" s="11">
        <f t="shared" si="28"/>
        <v>0.9010215742031725</v>
      </c>
      <c r="M100" s="11">
        <f t="shared" si="29"/>
        <v>8.713647081794345</v>
      </c>
      <c r="N100" s="11">
        <f t="shared" si="30"/>
        <v>1.0051986631810934</v>
      </c>
      <c r="O100" s="11">
        <f t="shared" si="31"/>
        <v>0.11415425372441647</v>
      </c>
      <c r="P100" s="11">
        <f t="shared" si="32"/>
        <v>0.6328733820894721</v>
      </c>
      <c r="Q100" s="11">
        <f t="shared" si="33"/>
        <v>0.08360406475602024</v>
      </c>
      <c r="R100" s="11">
        <f t="shared" si="34"/>
        <v>0.2929543727356745</v>
      </c>
      <c r="S100" s="11">
        <f t="shared" si="35"/>
        <v>2.851520714635724</v>
      </c>
    </row>
    <row r="101" spans="1:19" ht="12.75">
      <c r="A101" s="11">
        <v>85</v>
      </c>
      <c r="B101" s="11">
        <f t="shared" si="18"/>
        <v>1.4984318148026317</v>
      </c>
      <c r="C101" s="11">
        <f t="shared" si="19"/>
        <v>2.878364175572104</v>
      </c>
      <c r="D101" s="11">
        <f t="shared" si="20"/>
        <v>0.2081096759020042</v>
      </c>
      <c r="E101" s="11">
        <f t="shared" si="21"/>
        <v>2.870831010354465</v>
      </c>
      <c r="F101" s="11">
        <f t="shared" si="22"/>
        <v>-1.4468182774399538</v>
      </c>
      <c r="G101" s="11">
        <f t="shared" si="23"/>
        <v>0.38989072273958103</v>
      </c>
      <c r="H101" s="11">
        <f t="shared" si="24"/>
        <v>-3.0198412118020843</v>
      </c>
      <c r="I101" s="11">
        <f t="shared" si="25"/>
        <v>4.313032455265389</v>
      </c>
      <c r="J101" s="11">
        <f t="shared" si="26"/>
        <v>-2.268159484679309</v>
      </c>
      <c r="K101" s="11">
        <f t="shared" si="27"/>
        <v>0.5530775610703291</v>
      </c>
      <c r="L101" s="11">
        <f t="shared" si="28"/>
        <v>0.6449782120943092</v>
      </c>
      <c r="M101" s="11">
        <f t="shared" si="29"/>
        <v>8.841264855535506</v>
      </c>
      <c r="N101" s="11">
        <f t="shared" si="30"/>
        <v>1.0018166814994427</v>
      </c>
      <c r="O101" s="11">
        <f t="shared" si="31"/>
        <v>0.11271913157961198</v>
      </c>
      <c r="P101" s="11">
        <f t="shared" si="32"/>
        <v>0.641276433733636</v>
      </c>
      <c r="Q101" s="11">
        <f t="shared" si="33"/>
        <v>0.07850025606042524</v>
      </c>
      <c r="R101" s="11">
        <f t="shared" si="34"/>
        <v>0.2081096759020042</v>
      </c>
      <c r="S101" s="11">
        <f t="shared" si="35"/>
        <v>2.870831010354465</v>
      </c>
    </row>
    <row r="102" spans="1:19" ht="12.75">
      <c r="A102" s="11">
        <v>86</v>
      </c>
      <c r="B102" s="11">
        <f t="shared" si="18"/>
        <v>1.5284443135526318</v>
      </c>
      <c r="C102" s="11">
        <f t="shared" si="19"/>
        <v>2.890060210777232</v>
      </c>
      <c r="D102" s="11">
        <f t="shared" si="20"/>
        <v>0.12236328030096029</v>
      </c>
      <c r="E102" s="11">
        <f t="shared" si="21"/>
        <v>2.887468657760934</v>
      </c>
      <c r="F102" s="11">
        <f t="shared" si="22"/>
        <v>-1.4803474598387767</v>
      </c>
      <c r="G102" s="11">
        <f t="shared" si="23"/>
        <v>0.3804121682862649</v>
      </c>
      <c r="H102" s="11">
        <f t="shared" si="24"/>
        <v>-3.0081530011431816</v>
      </c>
      <c r="I102" s="11">
        <f t="shared" si="25"/>
        <v>4.417296094987181</v>
      </c>
      <c r="J102" s="11">
        <f t="shared" si="26"/>
        <v>-2.3379740296002782</v>
      </c>
      <c r="K102" s="11">
        <f t="shared" si="27"/>
        <v>0.5468235490260103</v>
      </c>
      <c r="L102" s="11">
        <f t="shared" si="28"/>
        <v>0.38211194140498245</v>
      </c>
      <c r="M102" s="11">
        <f t="shared" si="29"/>
        <v>8.96136709762476</v>
      </c>
      <c r="N102" s="11">
        <f t="shared" si="30"/>
        <v>0.9985267685402098</v>
      </c>
      <c r="O102" s="11">
        <f t="shared" si="31"/>
        <v>0.11122597454048903</v>
      </c>
      <c r="P102" s="11">
        <f t="shared" si="32"/>
        <v>0.6495443249499693</v>
      </c>
      <c r="Q102" s="11">
        <f t="shared" si="33"/>
        <v>0.07358192460865057</v>
      </c>
      <c r="R102" s="11">
        <f t="shared" si="34"/>
        <v>0.12236328030096029</v>
      </c>
      <c r="S102" s="11">
        <f t="shared" si="35"/>
        <v>2.887468657760934</v>
      </c>
    </row>
    <row r="103" spans="1:19" ht="12.75">
      <c r="A103" s="11">
        <v>87</v>
      </c>
      <c r="B103" s="11">
        <f t="shared" si="18"/>
        <v>1.5584568123026319</v>
      </c>
      <c r="C103" s="11">
        <f t="shared" si="19"/>
        <v>2.9016210287250286</v>
      </c>
      <c r="D103" s="11">
        <f t="shared" si="20"/>
        <v>0.035803686119074744</v>
      </c>
      <c r="E103" s="11">
        <f t="shared" si="21"/>
        <v>2.9014001258701945</v>
      </c>
      <c r="F103" s="11">
        <f t="shared" si="22"/>
        <v>-1.5137987948953204</v>
      </c>
      <c r="G103" s="11">
        <f t="shared" si="23"/>
        <v>0.37040632336119306</v>
      </c>
      <c r="H103" s="11">
        <f t="shared" si="24"/>
        <v>-2.995308479263406</v>
      </c>
      <c r="I103" s="11">
        <f t="shared" si="25"/>
        <v>4.522051058937092</v>
      </c>
      <c r="J103" s="11">
        <f t="shared" si="26"/>
        <v>-2.409878932032835</v>
      </c>
      <c r="K103" s="11">
        <f t="shared" si="27"/>
        <v>0.5396439140893371</v>
      </c>
      <c r="L103" s="11">
        <f t="shared" si="28"/>
        <v>0.11264804984449697</v>
      </c>
      <c r="M103" s="11">
        <f t="shared" si="29"/>
        <v>9.073657149422647</v>
      </c>
      <c r="N103" s="11">
        <f t="shared" si="30"/>
        <v>0.995327940815122</v>
      </c>
      <c r="O103" s="11">
        <f t="shared" si="31"/>
        <v>0.1096775401456492</v>
      </c>
      <c r="P103" s="11">
        <f t="shared" si="32"/>
        <v>0.6576775950060625</v>
      </c>
      <c r="Q103" s="11">
        <f t="shared" si="33"/>
        <v>0.06884509511654528</v>
      </c>
      <c r="R103" s="11">
        <f t="shared" si="34"/>
        <v>0.035803686119074744</v>
      </c>
      <c r="S103" s="11">
        <f t="shared" si="35"/>
        <v>2.9014001258701945</v>
      </c>
    </row>
    <row r="104" spans="1:19" ht="12.75">
      <c r="A104" s="11">
        <v>88</v>
      </c>
      <c r="B104" s="11">
        <f t="shared" si="18"/>
        <v>1.5884693110526316</v>
      </c>
      <c r="C104" s="11">
        <f t="shared" si="19"/>
        <v>2.9130497201965824</v>
      </c>
      <c r="D104" s="11">
        <f t="shared" si="20"/>
        <v>-0.05147960194118516</v>
      </c>
      <c r="E104" s="11">
        <f t="shared" si="21"/>
        <v>2.91259480925881</v>
      </c>
      <c r="F104" s="11">
        <f t="shared" si="22"/>
        <v>-1.5471652009444452</v>
      </c>
      <c r="G104" s="11">
        <f t="shared" si="23"/>
        <v>0.3598813598153648</v>
      </c>
      <c r="H104" s="11">
        <f t="shared" si="24"/>
        <v>-2.9813119600906823</v>
      </c>
      <c r="I104" s="11">
        <f t="shared" si="25"/>
        <v>4.627290082102727</v>
      </c>
      <c r="J104" s="11">
        <f t="shared" si="26"/>
        <v>-2.4839306772434315</v>
      </c>
      <c r="K104" s="11">
        <f t="shared" si="27"/>
        <v>0.5315076370345351</v>
      </c>
      <c r="L104" s="11">
        <f t="shared" si="28"/>
        <v>-0.16317656932481855</v>
      </c>
      <c r="M104" s="11">
        <f t="shared" si="29"/>
        <v>9.17784517138491</v>
      </c>
      <c r="N104" s="11">
        <f t="shared" si="30"/>
        <v>0.9922192320567643</v>
      </c>
      <c r="O104" s="11">
        <f t="shared" si="31"/>
        <v>0.10807649743768985</v>
      </c>
      <c r="P104" s="11">
        <f t="shared" si="32"/>
        <v>0.6656767801718412</v>
      </c>
      <c r="Q104" s="11">
        <f t="shared" si="33"/>
        <v>0.0642857843847674</v>
      </c>
      <c r="R104" s="11">
        <f t="shared" si="34"/>
        <v>-0.05147960194118516</v>
      </c>
      <c r="S104" s="11">
        <f t="shared" si="35"/>
        <v>2.91259480925881</v>
      </c>
    </row>
    <row r="105" spans="1:19" ht="12.75">
      <c r="A105" s="11">
        <v>89</v>
      </c>
      <c r="B105" s="11">
        <f t="shared" si="18"/>
        <v>1.6184818098026317</v>
      </c>
      <c r="C105" s="11">
        <f t="shared" si="19"/>
        <v>2.924349271196246</v>
      </c>
      <c r="D105" s="11">
        <f t="shared" si="20"/>
        <v>-0.13939616451603856</v>
      </c>
      <c r="E105" s="11">
        <f t="shared" si="21"/>
        <v>2.9210250545423664</v>
      </c>
      <c r="F105" s="11">
        <f t="shared" si="22"/>
        <v>-1.5804399067872534</v>
      </c>
      <c r="G105" s="11">
        <f t="shared" si="23"/>
        <v>0.3488453377878221</v>
      </c>
      <c r="H105" s="11">
        <f t="shared" si="24"/>
        <v>-2.9661676456420074</v>
      </c>
      <c r="I105" s="11">
        <f t="shared" si="25"/>
        <v>4.733006100940708</v>
      </c>
      <c r="J105" s="11">
        <f t="shared" si="26"/>
        <v>-2.560187118687931</v>
      </c>
      <c r="K105" s="11">
        <f t="shared" si="27"/>
        <v>0.522382119274761</v>
      </c>
      <c r="L105" s="11">
        <f t="shared" si="28"/>
        <v>-0.4451136263689096</v>
      </c>
      <c r="M105" s="11">
        <f t="shared" si="29"/>
        <v>9.273648572888314</v>
      </c>
      <c r="N105" s="11">
        <f t="shared" si="30"/>
        <v>0.9891996921953187</v>
      </c>
      <c r="O105" s="11">
        <f t="shared" si="31"/>
        <v>0.10642543141917153</v>
      </c>
      <c r="P105" s="11">
        <f t="shared" si="32"/>
        <v>0.6735424201709411</v>
      </c>
      <c r="Q105" s="11">
        <f t="shared" si="33"/>
        <v>0.05990000394412737</v>
      </c>
      <c r="R105" s="11">
        <f t="shared" si="34"/>
        <v>-0.13939616451603856</v>
      </c>
      <c r="S105" s="11">
        <f t="shared" si="35"/>
        <v>2.9210250545423664</v>
      </c>
    </row>
    <row r="106" spans="1:19" ht="12.75">
      <c r="A106" s="11">
        <v>90</v>
      </c>
      <c r="B106" s="11">
        <f t="shared" si="18"/>
        <v>1.6484943085526318</v>
      </c>
      <c r="C106" s="11">
        <f t="shared" si="19"/>
        <v>2.9355225676346413</v>
      </c>
      <c r="D106" s="11">
        <f t="shared" si="20"/>
        <v>-0.22785475837105332</v>
      </c>
      <c r="E106" s="11">
        <f t="shared" si="21"/>
        <v>2.9266661842751978</v>
      </c>
      <c r="F106" s="11">
        <f t="shared" si="22"/>
        <v>-1.6136164380050928</v>
      </c>
      <c r="G106" s="11">
        <f t="shared" si="23"/>
        <v>0.3373062055909669</v>
      </c>
      <c r="H106" s="11">
        <f t="shared" si="24"/>
        <v>-2.949879629880929</v>
      </c>
      <c r="I106" s="11">
        <f t="shared" si="25"/>
        <v>4.839192245373514</v>
      </c>
      <c r="J106" s="11">
        <f t="shared" si="26"/>
        <v>-2.6387075285904036</v>
      </c>
      <c r="K106" s="11">
        <f t="shared" si="27"/>
        <v>0.5122331437914068</v>
      </c>
      <c r="L106" s="11">
        <f t="shared" si="28"/>
        <v>-0.7329036594953227</v>
      </c>
      <c r="M106" s="11">
        <f t="shared" si="29"/>
        <v>9.360792435637249</v>
      </c>
      <c r="N106" s="11">
        <f t="shared" si="30"/>
        <v>0.9862683864028752</v>
      </c>
      <c r="O106" s="11">
        <f t="shared" si="31"/>
        <v>0.10472684723066247</v>
      </c>
      <c r="P106" s="11">
        <f t="shared" si="32"/>
        <v>0.6812750640402099</v>
      </c>
      <c r="Q106" s="11">
        <f t="shared" si="33"/>
        <v>0.05568376290411268</v>
      </c>
      <c r="R106" s="11">
        <f t="shared" si="34"/>
        <v>-0.22785475837105332</v>
      </c>
      <c r="S106" s="11">
        <f t="shared" si="35"/>
        <v>2.9266661842751978</v>
      </c>
    </row>
    <row r="107" spans="1:19" ht="12.75">
      <c r="A107" s="11">
        <v>91</v>
      </c>
      <c r="B107" s="11">
        <f t="shared" si="18"/>
        <v>1.678506807302632</v>
      </c>
      <c r="C107" s="11">
        <f t="shared" si="19"/>
        <v>2.9465723997529185</v>
      </c>
      <c r="D107" s="11">
        <f t="shared" si="20"/>
        <v>-0.3167634080378894</v>
      </c>
      <c r="E107" s="11">
        <f t="shared" si="21"/>
        <v>2.929496518228669</v>
      </c>
      <c r="F107" s="11">
        <f t="shared" si="22"/>
        <v>-1.6466886039631266</v>
      </c>
      <c r="G107" s="11">
        <f t="shared" si="23"/>
        <v>0.32527179979095067</v>
      </c>
      <c r="H107" s="11">
        <f t="shared" si="24"/>
        <v>-2.9324519024121996</v>
      </c>
      <c r="I107" s="11">
        <f t="shared" si="25"/>
        <v>4.945841831195326</v>
      </c>
      <c r="J107" s="11">
        <f t="shared" si="26"/>
        <v>-2.7195526487042305</v>
      </c>
      <c r="K107" s="11">
        <f t="shared" si="27"/>
        <v>0.5010248342664644</v>
      </c>
      <c r="L107" s="11">
        <f t="shared" si="28"/>
        <v>-1.0262762743981695</v>
      </c>
      <c r="M107" s="11">
        <f t="shared" si="29"/>
        <v>9.439009930113361</v>
      </c>
      <c r="N107" s="11">
        <f t="shared" si="30"/>
        <v>0.983424394198799</v>
      </c>
      <c r="O107" s="11">
        <f t="shared" si="31"/>
        <v>0.10298317407263603</v>
      </c>
      <c r="P107" s="11">
        <f t="shared" si="32"/>
        <v>0.6888752754216498</v>
      </c>
      <c r="Q107" s="11">
        <f t="shared" si="33"/>
        <v>0.05163307097131123</v>
      </c>
      <c r="R107" s="11">
        <f t="shared" si="34"/>
        <v>-0.3167634080378894</v>
      </c>
      <c r="S107" s="11">
        <f t="shared" si="35"/>
        <v>2.929496518228669</v>
      </c>
    </row>
    <row r="108" spans="1:19" ht="12.75">
      <c r="A108" s="11">
        <v>92</v>
      </c>
      <c r="B108" s="11">
        <f t="shared" si="18"/>
        <v>1.7085193060526316</v>
      </c>
      <c r="C108" s="11">
        <f t="shared" si="19"/>
        <v>2.9575014663052426</v>
      </c>
      <c r="D108" s="11">
        <f t="shared" si="20"/>
        <v>-0.40602949820654355</v>
      </c>
      <c r="E108" s="11">
        <f t="shared" si="21"/>
        <v>2.929497392008363</v>
      </c>
      <c r="F108" s="11">
        <f t="shared" si="22"/>
        <v>-1.6796504854635996</v>
      </c>
      <c r="G108" s="11">
        <f t="shared" si="23"/>
        <v>0.3127498454619285</v>
      </c>
      <c r="H108" s="11">
        <f t="shared" si="24"/>
        <v>-2.913888352021547</v>
      </c>
      <c r="I108" s="11">
        <f t="shared" si="25"/>
        <v>5.052948352861473</v>
      </c>
      <c r="J108" s="11">
        <f t="shared" si="26"/>
        <v>-2.80278474133959</v>
      </c>
      <c r="K108" s="11">
        <f t="shared" si="27"/>
        <v>0.4887196123653624</v>
      </c>
      <c r="L108" s="11">
        <f t="shared" si="28"/>
        <v>-1.3249503987158078</v>
      </c>
      <c r="M108" s="11">
        <f t="shared" si="29"/>
        <v>9.508042724537189</v>
      </c>
      <c r="N108" s="11">
        <f t="shared" si="30"/>
        <v>0.9806668086102075</v>
      </c>
      <c r="O108" s="11">
        <f t="shared" si="31"/>
        <v>0.10119676889093764</v>
      </c>
      <c r="P108" s="11">
        <f t="shared" si="32"/>
        <v>0.6963436373105284</v>
      </c>
      <c r="Q108" s="11">
        <f t="shared" si="33"/>
        <v>0.04774394160598838</v>
      </c>
      <c r="R108" s="11">
        <f t="shared" si="34"/>
        <v>-0.40602949820654355</v>
      </c>
      <c r="S108" s="11">
        <f t="shared" si="35"/>
        <v>2.929497392008363</v>
      </c>
    </row>
    <row r="109" spans="1:19" ht="12.75">
      <c r="A109" s="11">
        <v>93</v>
      </c>
      <c r="B109" s="11">
        <f t="shared" si="18"/>
        <v>1.7385318048026317</v>
      </c>
      <c r="C109" s="11">
        <f t="shared" si="19"/>
        <v>2.968312378515181</v>
      </c>
      <c r="D109" s="11">
        <f t="shared" si="20"/>
        <v>-0.4955598667820367</v>
      </c>
      <c r="E109" s="11">
        <f t="shared" si="21"/>
        <v>2.926653172974451</v>
      </c>
      <c r="F109" s="11">
        <f t="shared" si="22"/>
        <v>-1.7124964230115658</v>
      </c>
      <c r="G109" s="11">
        <f t="shared" si="23"/>
        <v>0.299747956595017</v>
      </c>
      <c r="H109" s="11">
        <f t="shared" si="24"/>
        <v>-2.894192770068078</v>
      </c>
      <c r="I109" s="11">
        <f t="shared" si="25"/>
        <v>5.16050547663799</v>
      </c>
      <c r="J109" s="11">
        <f t="shared" si="26"/>
        <v>-2.888467640737797</v>
      </c>
      <c r="K109" s="11">
        <f t="shared" si="27"/>
        <v>0.4752781531173671</v>
      </c>
      <c r="L109" s="11">
        <f t="shared" si="28"/>
        <v>-1.628634551164254</v>
      </c>
      <c r="M109" s="11">
        <f t="shared" si="29"/>
        <v>9.5676413858179</v>
      </c>
      <c r="N109" s="11">
        <f t="shared" si="30"/>
        <v>0.9779947353821216</v>
      </c>
      <c r="O109" s="11">
        <f t="shared" si="31"/>
        <v>0.09936991984368859</v>
      </c>
      <c r="P109" s="11">
        <f t="shared" si="32"/>
        <v>0.7036807562829681</v>
      </c>
      <c r="Q109" s="11">
        <f t="shared" si="33"/>
        <v>0.04401239528663422</v>
      </c>
      <c r="R109" s="11">
        <f t="shared" si="34"/>
        <v>-0.4955598667820367</v>
      </c>
      <c r="S109" s="11">
        <f t="shared" si="35"/>
        <v>2.926653172974451</v>
      </c>
    </row>
    <row r="110" spans="1:19" ht="12.75">
      <c r="A110" s="11">
        <v>94</v>
      </c>
      <c r="B110" s="11">
        <f t="shared" si="18"/>
        <v>1.7685443035526318</v>
      </c>
      <c r="C110" s="11">
        <f t="shared" si="19"/>
        <v>2.979007663820508</v>
      </c>
      <c r="D110" s="11">
        <f t="shared" si="20"/>
        <v>-0.5852608985139991</v>
      </c>
      <c r="E110" s="11">
        <f t="shared" si="21"/>
        <v>2.92095127343335</v>
      </c>
      <c r="F110" s="11">
        <f t="shared" si="22"/>
        <v>-1.7452210056582285</v>
      </c>
      <c r="G110" s="11">
        <f t="shared" si="23"/>
        <v>0.2862736366446368</v>
      </c>
      <c r="H110" s="11">
        <f t="shared" si="24"/>
        <v>-2.8733688537364284</v>
      </c>
      <c r="I110" s="11">
        <f t="shared" si="25"/>
        <v>5.268507034089393</v>
      </c>
      <c r="J110" s="11">
        <f t="shared" si="26"/>
        <v>-2.9766668048695957</v>
      </c>
      <c r="K110" s="11">
        <f t="shared" si="27"/>
        <v>0.46065933834007744</v>
      </c>
      <c r="L110" s="11">
        <f t="shared" si="28"/>
        <v>-1.9370271250913067</v>
      </c>
      <c r="M110" s="11">
        <f t="shared" si="29"/>
        <v>9.617565771975144</v>
      </c>
      <c r="N110" s="11">
        <f t="shared" si="30"/>
        <v>0.9754072922323324</v>
      </c>
      <c r="O110" s="11">
        <f t="shared" si="31"/>
        <v>0.09750484956583554</v>
      </c>
      <c r="P110" s="11">
        <f t="shared" si="32"/>
        <v>0.7108872662260052</v>
      </c>
      <c r="Q110" s="11">
        <f t="shared" si="33"/>
        <v>0.040434462853887375</v>
      </c>
      <c r="R110" s="11">
        <f t="shared" si="34"/>
        <v>-0.5852608985139991</v>
      </c>
      <c r="S110" s="11">
        <f t="shared" si="35"/>
        <v>2.92095127343335</v>
      </c>
    </row>
    <row r="111" spans="1:19" ht="12.75">
      <c r="A111" s="11">
        <v>95</v>
      </c>
      <c r="B111" s="11">
        <f t="shared" si="18"/>
        <v>1.798556802302632</v>
      </c>
      <c r="C111" s="11">
        <f t="shared" si="19"/>
        <v>2.9895897694198648</v>
      </c>
      <c r="D111" s="11">
        <f t="shared" si="20"/>
        <v>-0.6750386191072745</v>
      </c>
      <c r="E111" s="11">
        <f t="shared" si="21"/>
        <v>2.912382161072558</v>
      </c>
      <c r="F111" s="11">
        <f t="shared" si="22"/>
        <v>-1.777819060389316</v>
      </c>
      <c r="G111" s="11">
        <f t="shared" si="23"/>
        <v>0.272334279196575</v>
      </c>
      <c r="H111" s="11">
        <f t="shared" si="24"/>
        <v>-2.8514202091554255</v>
      </c>
      <c r="I111" s="11">
        <f t="shared" si="25"/>
        <v>5.376947015884455</v>
      </c>
      <c r="J111" s="11">
        <f t="shared" si="26"/>
        <v>-3.0674493677315646</v>
      </c>
      <c r="K111" s="11">
        <f t="shared" si="27"/>
        <v>0.4448202080537493</v>
      </c>
      <c r="L111" s="11">
        <f t="shared" si="28"/>
        <v>-2.2498166861788254</v>
      </c>
      <c r="M111" s="11">
        <f t="shared" si="29"/>
        <v>9.65758541552543</v>
      </c>
      <c r="N111" s="11">
        <f t="shared" si="30"/>
        <v>0.972903608146458</v>
      </c>
      <c r="O111" s="11">
        <f t="shared" si="31"/>
        <v>0.09560371824606265</v>
      </c>
      <c r="P111" s="11">
        <f t="shared" si="32"/>
        <v>0.7179638315928654</v>
      </c>
      <c r="Q111" s="11">
        <f t="shared" si="33"/>
        <v>0.03700618890685249</v>
      </c>
      <c r="R111" s="11">
        <f t="shared" si="34"/>
        <v>-0.6750386191072745</v>
      </c>
      <c r="S111" s="11">
        <f t="shared" si="35"/>
        <v>2.912382161072558</v>
      </c>
    </row>
    <row r="112" spans="1:19" ht="12.75">
      <c r="A112" s="11">
        <v>96</v>
      </c>
      <c r="B112" s="11">
        <f t="shared" si="18"/>
        <v>1.8285693010526316</v>
      </c>
      <c r="C112" s="11">
        <f t="shared" si="19"/>
        <v>3.0000610656337128</v>
      </c>
      <c r="D112" s="11">
        <f t="shared" si="20"/>
        <v>-0.7647987897212987</v>
      </c>
      <c r="E112" s="11">
        <f t="shared" si="21"/>
        <v>2.9009393666142222</v>
      </c>
      <c r="F112" s="11">
        <f t="shared" si="22"/>
        <v>-1.810285642027972</v>
      </c>
      <c r="G112" s="11">
        <f t="shared" si="23"/>
        <v>0.2579371687436356</v>
      </c>
      <c r="H112" s="11">
        <f t="shared" si="24"/>
        <v>-2.828350354389589</v>
      </c>
      <c r="I112" s="11">
        <f t="shared" si="25"/>
        <v>5.485819565901052</v>
      </c>
      <c r="J112" s="11">
        <f t="shared" si="26"/>
        <v>-3.160884192212039</v>
      </c>
      <c r="K112" s="11">
        <f t="shared" si="27"/>
        <v>0.42771590983027497</v>
      </c>
      <c r="L112" s="11">
        <f t="shared" si="28"/>
        <v>-2.566682284003052</v>
      </c>
      <c r="M112" s="11">
        <f t="shared" si="29"/>
        <v>9.687479897334256</v>
      </c>
      <c r="N112" s="11">
        <f t="shared" si="30"/>
        <v>0.9704828227090622</v>
      </c>
      <c r="O112" s="11">
        <f t="shared" si="31"/>
        <v>0.09366862652944431</v>
      </c>
      <c r="P112" s="11">
        <f t="shared" si="32"/>
        <v>0.724911150206021</v>
      </c>
      <c r="Q112" s="11">
        <f t="shared" si="33"/>
        <v>0.03372363522646636</v>
      </c>
      <c r="R112" s="11">
        <f t="shared" si="34"/>
        <v>-0.7647987897212987</v>
      </c>
      <c r="S112" s="11">
        <f t="shared" si="35"/>
        <v>2.9009393666142222</v>
      </c>
    </row>
    <row r="113" spans="1:19" ht="12.75">
      <c r="A113" s="11">
        <v>97</v>
      </c>
      <c r="B113" s="11">
        <f t="shared" si="18"/>
        <v>1.8585817998026317</v>
      </c>
      <c r="C113" s="11">
        <f t="shared" si="19"/>
        <v>3.010423849091141</v>
      </c>
      <c r="D113" s="11">
        <f t="shared" si="20"/>
        <v>-0.8544470017658083</v>
      </c>
      <c r="E113" s="11">
        <f t="shared" si="21"/>
        <v>2.8866194886666547</v>
      </c>
      <c r="F113" s="11">
        <f t="shared" si="22"/>
        <v>-1.8426160236235858</v>
      </c>
      <c r="G113" s="11">
        <f t="shared" si="23"/>
        <v>0.24308948155606278</v>
      </c>
      <c r="H113" s="11">
        <f t="shared" si="24"/>
        <v>-2.804162722309565</v>
      </c>
      <c r="I113" s="11">
        <f t="shared" si="25"/>
        <v>5.5951189756125785</v>
      </c>
      <c r="J113" s="11">
        <f t="shared" si="26"/>
        <v>-3.2570419235955343</v>
      </c>
      <c r="K113" s="11">
        <f t="shared" si="27"/>
        <v>0.4092996460204265</v>
      </c>
      <c r="L113" s="11">
        <f t="shared" si="28"/>
        <v>-2.8872937771458718</v>
      </c>
      <c r="M113" s="11">
        <f t="shared" si="29"/>
        <v>9.70703921044501</v>
      </c>
      <c r="N113" s="11">
        <f t="shared" si="30"/>
        <v>0.9681440854670734</v>
      </c>
      <c r="O113" s="11">
        <f t="shared" si="31"/>
        <v>0.09170161825800568</v>
      </c>
      <c r="P113" s="11">
        <f t="shared" si="32"/>
        <v>0.7317299556304442</v>
      </c>
      <c r="Q113" s="11">
        <f t="shared" si="33"/>
        <v>0.030582884202207773</v>
      </c>
      <c r="R113" s="11">
        <f t="shared" si="34"/>
        <v>-0.8544470017658083</v>
      </c>
      <c r="S113" s="11">
        <f t="shared" si="35"/>
        <v>2.8866194886666547</v>
      </c>
    </row>
    <row r="114" spans="1:19" ht="12.75">
      <c r="A114" s="11">
        <v>98</v>
      </c>
      <c r="B114" s="11">
        <f t="shared" si="18"/>
        <v>1.8885942985526318</v>
      </c>
      <c r="C114" s="11">
        <f t="shared" si="19"/>
        <v>3.020680345753234</v>
      </c>
      <c r="D114" s="11">
        <f t="shared" si="20"/>
        <v>-0.9438887719002286</v>
      </c>
      <c r="E114" s="11">
        <f t="shared" si="21"/>
        <v>2.8694221957565875</v>
      </c>
      <c r="F114" s="11">
        <f t="shared" si="22"/>
        <v>-1.874805687299776</v>
      </c>
      <c r="G114" s="11">
        <f t="shared" si="23"/>
        <v>0.22779828663517757</v>
      </c>
      <c r="H114" s="11">
        <f t="shared" si="24"/>
        <v>-2.778860663347185</v>
      </c>
      <c r="I114" s="11">
        <f t="shared" si="25"/>
        <v>5.704839678739551</v>
      </c>
      <c r="J114" s="11">
        <f t="shared" si="26"/>
        <v>-3.355995043772449</v>
      </c>
      <c r="K114" s="11">
        <f t="shared" si="27"/>
        <v>0.3895226188017121</v>
      </c>
      <c r="L114" s="11">
        <f t="shared" si="28"/>
        <v>-3.2113121715330033</v>
      </c>
      <c r="M114" s="11">
        <f t="shared" si="29"/>
        <v>9.716064113405526</v>
      </c>
      <c r="N114" s="11">
        <f t="shared" si="30"/>
        <v>0.96588655532208</v>
      </c>
      <c r="O114" s="11">
        <f t="shared" si="31"/>
        <v>0.08970468306027099</v>
      </c>
      <c r="P114" s="11">
        <f t="shared" si="32"/>
        <v>0.7384210191393283</v>
      </c>
      <c r="Q114" s="11">
        <f t="shared" si="33"/>
        <v>0.02758004224010579</v>
      </c>
      <c r="R114" s="11">
        <f t="shared" si="34"/>
        <v>-0.9438887719002286</v>
      </c>
      <c r="S114" s="11">
        <f t="shared" si="35"/>
        <v>2.8694221957565875</v>
      </c>
    </row>
    <row r="115" spans="1:19" ht="12.75">
      <c r="A115" s="11">
        <v>99</v>
      </c>
      <c r="B115" s="11">
        <f t="shared" si="18"/>
        <v>1.9186067973026315</v>
      </c>
      <c r="C115" s="11">
        <f t="shared" si="19"/>
        <v>3.0308327137829663</v>
      </c>
      <c r="D115" s="11">
        <f t="shared" si="20"/>
        <v>-1.0330296371440384</v>
      </c>
      <c r="E115" s="11">
        <f t="shared" si="21"/>
        <v>2.8493502255284584</v>
      </c>
      <c r="F115" s="11">
        <f t="shared" si="22"/>
        <v>-1.9068503155364234</v>
      </c>
      <c r="G115" s="11">
        <f t="shared" si="23"/>
        <v>0.21207054673976614</v>
      </c>
      <c r="H115" s="11">
        <f t="shared" si="24"/>
        <v>-2.75244744814058</v>
      </c>
      <c r="I115" s="11">
        <f t="shared" si="25"/>
        <v>5.81497624615118</v>
      </c>
      <c r="J115" s="11">
        <f t="shared" si="26"/>
        <v>-3.4578179262188966</v>
      </c>
      <c r="K115" s="11">
        <f t="shared" si="27"/>
        <v>0.36833397298770876</v>
      </c>
      <c r="L115" s="11">
        <f t="shared" si="28"/>
        <v>-3.538389971658762</v>
      </c>
      <c r="M115" s="11">
        <f t="shared" si="29"/>
        <v>9.714366472623965</v>
      </c>
      <c r="N115" s="11">
        <f t="shared" si="30"/>
        <v>0.9637093999483792</v>
      </c>
      <c r="O115" s="11">
        <f t="shared" si="31"/>
        <v>0.08767975879989505</v>
      </c>
      <c r="P115" s="11">
        <f t="shared" si="32"/>
        <v>0.7449851512944142</v>
      </c>
      <c r="Q115" s="11">
        <f t="shared" si="33"/>
        <v>0.024711243131654827</v>
      </c>
      <c r="R115" s="11">
        <f t="shared" si="34"/>
        <v>-1.0330296371440384</v>
      </c>
      <c r="S115" s="11">
        <f t="shared" si="35"/>
        <v>2.8493502255284584</v>
      </c>
    </row>
    <row r="116" spans="1:19" ht="12.75">
      <c r="A116" s="11">
        <v>100</v>
      </c>
      <c r="B116" s="11">
        <f t="shared" si="18"/>
        <v>1.9486192960526316</v>
      </c>
      <c r="C116" s="11">
        <f t="shared" si="19"/>
        <v>3.040883046270868</v>
      </c>
      <c r="D116" s="11">
        <f t="shared" si="20"/>
        <v>-1.1217752500053628</v>
      </c>
      <c r="E116" s="11">
        <f t="shared" si="21"/>
        <v>2.826409381100516</v>
      </c>
      <c r="F116" s="11">
        <f t="shared" si="22"/>
        <v>-1.938745782862191</v>
      </c>
      <c r="G116" s="11">
        <f t="shared" si="23"/>
        <v>0.19591311947576132</v>
      </c>
      <c r="H116" s="11">
        <f t="shared" si="24"/>
        <v>-2.7249262700744703</v>
      </c>
      <c r="I116" s="11">
        <f t="shared" si="25"/>
        <v>5.925523381002721</v>
      </c>
      <c r="J116" s="11">
        <f t="shared" si="26"/>
        <v>-3.562586891809746</v>
      </c>
      <c r="K116" s="11">
        <f t="shared" si="27"/>
        <v>0.34568073653812686</v>
      </c>
      <c r="L116" s="11">
        <f t="shared" si="28"/>
        <v>-3.868171544340813</v>
      </c>
      <c r="M116" s="11">
        <f t="shared" si="29"/>
        <v>9.701769593296818</v>
      </c>
      <c r="N116" s="11">
        <f t="shared" si="30"/>
        <v>0.9616117952339521</v>
      </c>
      <c r="O116" s="11">
        <f t="shared" si="31"/>
        <v>0.08562873389258645</v>
      </c>
      <c r="P116" s="11">
        <f t="shared" si="32"/>
        <v>0.7514232031628988</v>
      </c>
      <c r="Q116" s="11">
        <f t="shared" si="33"/>
        <v>0.021972651364896734</v>
      </c>
      <c r="R116" s="11">
        <f t="shared" si="34"/>
        <v>-1.1217752500053628</v>
      </c>
      <c r="S116" s="11">
        <f t="shared" si="35"/>
        <v>2.826409381100516</v>
      </c>
    </row>
    <row r="117" spans="1:19" ht="12.75">
      <c r="A117" s="11">
        <v>101</v>
      </c>
      <c r="B117" s="11">
        <f t="shared" si="18"/>
        <v>1.9786317948026317</v>
      </c>
      <c r="C117" s="11">
        <f t="shared" si="19"/>
        <v>3.050833373825081</v>
      </c>
      <c r="D117" s="11">
        <f t="shared" si="20"/>
        <v>-1.2100314735351023</v>
      </c>
      <c r="E117" s="11">
        <f t="shared" si="21"/>
        <v>2.800608524570936</v>
      </c>
      <c r="F117" s="11">
        <f t="shared" si="22"/>
        <v>-1.970488147935415</v>
      </c>
      <c r="G117" s="11">
        <f t="shared" si="23"/>
        <v>0.17933275844067487</v>
      </c>
      <c r="H117" s="11">
        <f t="shared" si="24"/>
        <v>-2.696300247720521</v>
      </c>
      <c r="I117" s="11">
        <f t="shared" si="25"/>
        <v>6.036475914095289</v>
      </c>
      <c r="J117" s="11">
        <f t="shared" si="26"/>
        <v>-3.6703802655263775</v>
      </c>
      <c r="K117" s="11">
        <f t="shared" si="27"/>
        <v>0.3215077587071305</v>
      </c>
      <c r="L117" s="11">
        <f t="shared" si="28"/>
        <v>-4.200293494632572</v>
      </c>
      <c r="M117" s="11">
        <f t="shared" si="29"/>
        <v>9.678108538463576</v>
      </c>
      <c r="N117" s="11">
        <f t="shared" si="30"/>
        <v>0.9595929247417788</v>
      </c>
      <c r="O117" s="11">
        <f t="shared" si="31"/>
        <v>0.08355344949972554</v>
      </c>
      <c r="P117" s="11">
        <f t="shared" si="32"/>
        <v>0.757736067192729</v>
      </c>
      <c r="Q117" s="11">
        <f t="shared" si="33"/>
        <v>0.01936046536056926</v>
      </c>
      <c r="R117" s="11">
        <f t="shared" si="34"/>
        <v>-1.2100314735351023</v>
      </c>
      <c r="S117" s="11">
        <f t="shared" si="35"/>
        <v>2.800608524570936</v>
      </c>
    </row>
    <row r="118" spans="1:19" ht="12.75">
      <c r="A118" s="11">
        <v>102</v>
      </c>
      <c r="B118" s="11">
        <f t="shared" si="18"/>
        <v>2.008644293552632</v>
      </c>
      <c r="C118" s="11">
        <f t="shared" si="19"/>
        <v>3.060685667033824</v>
      </c>
      <c r="D118" s="11">
        <f t="shared" si="20"/>
        <v>-1.2977044762140888</v>
      </c>
      <c r="E118" s="11">
        <f t="shared" si="21"/>
        <v>2.7719595676705318</v>
      </c>
      <c r="F118" s="11">
        <f t="shared" si="22"/>
        <v>-2.002073645992619</v>
      </c>
      <c r="G118" s="11">
        <f t="shared" si="23"/>
        <v>0.1623361144150352</v>
      </c>
      <c r="H118" s="11">
        <f t="shared" si="24"/>
        <v>-2.6665724271823668</v>
      </c>
      <c r="I118" s="11">
        <f t="shared" si="25"/>
        <v>6.147828799445821</v>
      </c>
      <c r="J118" s="11">
        <f t="shared" si="26"/>
        <v>-3.781278434119382</v>
      </c>
      <c r="K118" s="11">
        <f t="shared" si="27"/>
        <v>0.2957576457655204</v>
      </c>
      <c r="L118" s="11">
        <f t="shared" si="28"/>
        <v>-4.534385053505678</v>
      </c>
      <c r="M118" s="11">
        <f t="shared" si="29"/>
        <v>9.643230435754898</v>
      </c>
      <c r="N118" s="11">
        <f t="shared" si="30"/>
        <v>0.957651979189167</v>
      </c>
      <c r="O118" s="11">
        <f t="shared" si="31"/>
        <v>0.08145570160635404</v>
      </c>
      <c r="P118" s="11">
        <f t="shared" si="32"/>
        <v>0.7639246777678665</v>
      </c>
      <c r="Q118" s="11">
        <f t="shared" si="33"/>
        <v>0.016870920617836016</v>
      </c>
      <c r="R118" s="11">
        <f t="shared" si="34"/>
        <v>-1.2977044762140888</v>
      </c>
      <c r="S118" s="11">
        <f t="shared" si="35"/>
        <v>2.7719595676705318</v>
      </c>
    </row>
    <row r="119" spans="1:19" ht="12.75">
      <c r="A119" s="11">
        <v>103</v>
      </c>
      <c r="B119" s="11">
        <f t="shared" si="18"/>
        <v>2.0386567923026315</v>
      </c>
      <c r="C119" s="11">
        <f t="shared" si="19"/>
        <v>3.070441838807721</v>
      </c>
      <c r="D119" s="11">
        <f t="shared" si="20"/>
        <v>-1.384700826580919</v>
      </c>
      <c r="E119" s="11">
        <f t="shared" si="21"/>
        <v>2.740477459561939</v>
      </c>
      <c r="F119" s="11">
        <f t="shared" si="22"/>
        <v>-2.03349868164513</v>
      </c>
      <c r="G119" s="11">
        <f t="shared" si="23"/>
        <v>0.14492973659388822</v>
      </c>
      <c r="H119" s="11">
        <f t="shared" si="24"/>
        <v>-2.6357457843496412</v>
      </c>
      <c r="I119" s="11">
        <f t="shared" si="25"/>
        <v>6.259577110055542</v>
      </c>
      <c r="J119" s="11">
        <f t="shared" si="26"/>
        <v>-3.895363904785145</v>
      </c>
      <c r="K119" s="11">
        <f t="shared" si="27"/>
        <v>0.2683706942304963</v>
      </c>
      <c r="L119" s="11">
        <f t="shared" si="28"/>
        <v>-4.870068476899742</v>
      </c>
      <c r="M119" s="11">
        <f t="shared" si="29"/>
        <v>9.59699477141368</v>
      </c>
      <c r="N119" s="11">
        <f t="shared" si="30"/>
        <v>0.9557881559429705</v>
      </c>
      <c r="O119" s="11">
        <f t="shared" si="31"/>
        <v>0.07933724299055357</v>
      </c>
      <c r="P119" s="11">
        <f t="shared" si="32"/>
        <v>0.7699900114648583</v>
      </c>
      <c r="Q119" s="11">
        <f t="shared" si="33"/>
        <v>0.014500292755712811</v>
      </c>
      <c r="R119" s="11">
        <f t="shared" si="34"/>
        <v>-1.384700826580919</v>
      </c>
      <c r="S119" s="11">
        <f t="shared" si="35"/>
        <v>2.740477459561939</v>
      </c>
    </row>
    <row r="120" spans="1:19" ht="12.75">
      <c r="A120" s="11">
        <v>104</v>
      </c>
      <c r="B120" s="11">
        <f t="shared" si="18"/>
        <v>2.0686692910526316</v>
      </c>
      <c r="C120" s="11">
        <f t="shared" si="19"/>
        <v>3.0801037466089793</v>
      </c>
      <c r="D120" s="11">
        <f t="shared" si="20"/>
        <v>-1.4709275875084802</v>
      </c>
      <c r="E120" s="11">
        <f t="shared" si="21"/>
        <v>2.706180171788485</v>
      </c>
      <c r="F120" s="11">
        <f t="shared" si="22"/>
        <v>-2.0647598220054695</v>
      </c>
      <c r="G120" s="11">
        <f t="shared" si="23"/>
        <v>0.1271200738520065</v>
      </c>
      <c r="H120" s="11">
        <f t="shared" si="24"/>
        <v>-2.6038232270652375</v>
      </c>
      <c r="I120" s="11">
        <f t="shared" si="25"/>
        <v>6.371716033866152</v>
      </c>
      <c r="J120" s="11">
        <f t="shared" si="26"/>
        <v>-4.012721364914313</v>
      </c>
      <c r="K120" s="11">
        <f t="shared" si="27"/>
        <v>0.23928482153444705</v>
      </c>
      <c r="L120" s="11">
        <f t="shared" si="28"/>
        <v>-5.2069594557222985</v>
      </c>
      <c r="M120" s="11">
        <f t="shared" si="29"/>
        <v>9.539273671182007</v>
      </c>
      <c r="N120" s="11">
        <f t="shared" si="30"/>
        <v>0.9540006585287886</v>
      </c>
      <c r="O120" s="11">
        <f t="shared" si="31"/>
        <v>0.07719978509063057</v>
      </c>
      <c r="P120" s="11">
        <f t="shared" si="32"/>
        <v>0.7759330870317509</v>
      </c>
      <c r="Q120" s="11">
        <f t="shared" si="33"/>
        <v>0.012244900437853918</v>
      </c>
      <c r="R120" s="11">
        <f t="shared" si="34"/>
        <v>-1.4709275875084802</v>
      </c>
      <c r="S120" s="11">
        <f t="shared" si="35"/>
        <v>2.706180171788485</v>
      </c>
    </row>
    <row r="121" spans="1:19" ht="12.75">
      <c r="A121" s="11">
        <v>105</v>
      </c>
      <c r="B121" s="11">
        <f t="shared" si="18"/>
        <v>2.0986817898026318</v>
      </c>
      <c r="C121" s="11">
        <f t="shared" si="19"/>
        <v>3.0896731945738996</v>
      </c>
      <c r="D121" s="11">
        <f t="shared" si="20"/>
        <v>-1.5562924100374973</v>
      </c>
      <c r="E121" s="11">
        <f t="shared" si="21"/>
        <v>2.6690886803791596</v>
      </c>
      <c r="F121" s="11">
        <f t="shared" si="22"/>
        <v>-2.0958537901262773</v>
      </c>
      <c r="G121" s="11">
        <f t="shared" si="23"/>
        <v>0.10891347603715482</v>
      </c>
      <c r="H121" s="11">
        <f t="shared" si="24"/>
        <v>-2.570807597209654</v>
      </c>
      <c r="I121" s="11">
        <f t="shared" si="25"/>
        <v>6.484240869893567</v>
      </c>
      <c r="J121" s="11">
        <f t="shared" si="26"/>
        <v>-4.13343774296918</v>
      </c>
      <c r="K121" s="11">
        <f t="shared" si="27"/>
        <v>0.20843549406215245</v>
      </c>
      <c r="L121" s="11">
        <f t="shared" si="28"/>
        <v>-5.544667536367486</v>
      </c>
      <c r="M121" s="11">
        <f t="shared" si="29"/>
        <v>9.469952167660368</v>
      </c>
      <c r="N121" s="11">
        <f t="shared" si="30"/>
        <v>0.9522886961524093</v>
      </c>
      <c r="O121" s="11">
        <f t="shared" si="31"/>
        <v>0.07504499977598353</v>
      </c>
      <c r="P121" s="11">
        <f t="shared" si="32"/>
        <v>0.7817549651100412</v>
      </c>
      <c r="Q121" s="11">
        <f t="shared" si="33"/>
        <v>0.010101108169892013</v>
      </c>
      <c r="R121" s="11">
        <f t="shared" si="34"/>
        <v>-1.5562924100374973</v>
      </c>
      <c r="S121" s="11">
        <f t="shared" si="35"/>
        <v>2.6690886803791596</v>
      </c>
    </row>
    <row r="122" spans="1:19" ht="12.75">
      <c r="A122" s="11">
        <v>106</v>
      </c>
      <c r="B122" s="11">
        <f t="shared" si="18"/>
        <v>2.128694288552632</v>
      </c>
      <c r="C122" s="11">
        <f t="shared" si="19"/>
        <v>3.099151935534783</v>
      </c>
      <c r="D122" s="11">
        <f t="shared" si="20"/>
        <v>-1.6407036266759618</v>
      </c>
      <c r="E122" s="11">
        <f t="shared" si="21"/>
        <v>2.6292269451192944</v>
      </c>
      <c r="F122" s="11">
        <f t="shared" si="22"/>
        <v>-2.1267774587355417</v>
      </c>
      <c r="G122" s="11">
        <f t="shared" si="23"/>
        <v>0.09031619528626215</v>
      </c>
      <c r="H122" s="11">
        <f t="shared" si="24"/>
        <v>-2.5367016727061977</v>
      </c>
      <c r="I122" s="11">
        <f t="shared" si="25"/>
        <v>6.597147024529727</v>
      </c>
      <c r="J122" s="11">
        <f t="shared" si="26"/>
        <v>-4.2576022705463945</v>
      </c>
      <c r="K122" s="11">
        <f t="shared" si="27"/>
        <v>0.1757556524833599</v>
      </c>
      <c r="L122" s="11">
        <f t="shared" si="28"/>
        <v>-5.882796551308519</v>
      </c>
      <c r="M122" s="11">
        <f t="shared" si="29"/>
        <v>9.388928453759924</v>
      </c>
      <c r="N122" s="11">
        <f t="shared" si="30"/>
        <v>0.950651483231952</v>
      </c>
      <c r="O122" s="11">
        <f t="shared" si="31"/>
        <v>0.07287452102703343</v>
      </c>
      <c r="P122" s="11">
        <f t="shared" si="32"/>
        <v>0.7874567477199679</v>
      </c>
      <c r="Q122" s="11">
        <f t="shared" si="33"/>
        <v>0.008065328959992455</v>
      </c>
      <c r="R122" s="11">
        <f t="shared" si="34"/>
        <v>-1.6407036266759618</v>
      </c>
      <c r="S122" s="11">
        <f t="shared" si="35"/>
        <v>2.6292269451192944</v>
      </c>
    </row>
    <row r="123" spans="1:19" ht="12.75">
      <c r="A123" s="11">
        <v>107</v>
      </c>
      <c r="B123" s="11">
        <f t="shared" si="18"/>
        <v>2.1587067873026315</v>
      </c>
      <c r="C123" s="11">
        <f t="shared" si="19"/>
        <v>3.1085416729469175</v>
      </c>
      <c r="D123" s="11">
        <f t="shared" si="20"/>
        <v>-1.7240703440737921</v>
      </c>
      <c r="E123" s="11">
        <f t="shared" si="21"/>
        <v>2.5866218859997487</v>
      </c>
      <c r="F123" s="11">
        <f t="shared" si="22"/>
        <v>-2.1575278442528716</v>
      </c>
      <c r="G123" s="11">
        <f t="shared" si="23"/>
        <v>0.07133438735985594</v>
      </c>
      <c r="H123" s="11">
        <f t="shared" si="24"/>
        <v>-2.5015081694505863</v>
      </c>
      <c r="I123" s="11">
        <f t="shared" si="25"/>
        <v>6.710430008003588</v>
      </c>
      <c r="J123" s="11">
        <f t="shared" si="26"/>
        <v>-4.385306545680683</v>
      </c>
      <c r="K123" s="11">
        <f t="shared" si="27"/>
        <v>0.1411756343052542</v>
      </c>
      <c r="L123" s="11">
        <f t="shared" si="28"/>
        <v>-6.220945059305706</v>
      </c>
      <c r="M123" s="11">
        <f t="shared" si="29"/>
        <v>9.296114121883264</v>
      </c>
      <c r="N123" s="11">
        <f t="shared" si="30"/>
        <v>0.9490882389392978</v>
      </c>
      <c r="O123" s="11">
        <f t="shared" si="31"/>
        <v>0.07068994652914788</v>
      </c>
      <c r="P123" s="11">
        <f t="shared" si="32"/>
        <v>0.7930395775289977</v>
      </c>
      <c r="Q123" s="11">
        <f t="shared" si="33"/>
        <v>0.0061340268347060516</v>
      </c>
      <c r="R123" s="11">
        <f t="shared" si="34"/>
        <v>-1.7240703440737921</v>
      </c>
      <c r="S123" s="11">
        <f t="shared" si="35"/>
        <v>2.5866218859997487</v>
      </c>
    </row>
    <row r="124" spans="1:19" ht="12.75">
      <c r="A124" s="11">
        <v>108</v>
      </c>
      <c r="B124" s="11">
        <f t="shared" si="18"/>
        <v>2.1887192860526317</v>
      </c>
      <c r="C124" s="11">
        <f t="shared" si="19"/>
        <v>3.1178440627259287</v>
      </c>
      <c r="D124" s="11">
        <f t="shared" si="20"/>
        <v>-1.8063025349827355</v>
      </c>
      <c r="E124" s="11">
        <f t="shared" si="21"/>
        <v>2.5413033568604653</v>
      </c>
      <c r="F124" s="11">
        <f t="shared" si="22"/>
        <v>-2.1881021010724298</v>
      </c>
      <c r="G124" s="11">
        <f t="shared" si="23"/>
        <v>0.05197411299059948</v>
      </c>
      <c r="H124" s="11">
        <f t="shared" si="24"/>
        <v>-2.465229743168292</v>
      </c>
      <c r="I124" s="11">
        <f t="shared" si="25"/>
        <v>6.824085430992931</v>
      </c>
      <c r="J124" s="11">
        <f t="shared" si="26"/>
        <v>-4.5166445974448575</v>
      </c>
      <c r="K124" s="11">
        <f t="shared" si="27"/>
        <v>0.10462309356685247</v>
      </c>
      <c r="L124" s="11">
        <f t="shared" si="28"/>
        <v>-6.558706794759048</v>
      </c>
      <c r="M124" s="11">
        <f t="shared" si="29"/>
        <v>9.191434388484163</v>
      </c>
      <c r="N124" s="11">
        <f t="shared" si="30"/>
        <v>0.9475981867495653</v>
      </c>
      <c r="O124" s="11">
        <f t="shared" si="31"/>
        <v>0.0684928391850816</v>
      </c>
      <c r="P124" s="11">
        <f t="shared" si="32"/>
        <v>0.798504636922892</v>
      </c>
      <c r="Q124" s="11">
        <f t="shared" si="33"/>
        <v>0.0043037192035727334</v>
      </c>
      <c r="R124" s="11">
        <f t="shared" si="34"/>
        <v>-1.8063025349827355</v>
      </c>
      <c r="S124" s="11">
        <f t="shared" si="35"/>
        <v>2.5413033568604653</v>
      </c>
    </row>
    <row r="125" spans="1:19" ht="12.75">
      <c r="A125" s="11">
        <v>109</v>
      </c>
      <c r="B125" s="11">
        <f t="shared" si="18"/>
        <v>2.218731784802632</v>
      </c>
      <c r="C125" s="11">
        <f t="shared" si="19"/>
        <v>3.1270607150004555</v>
      </c>
      <c r="D125" s="11">
        <f t="shared" si="20"/>
        <v>-1.8873111294121918</v>
      </c>
      <c r="E125" s="11">
        <f t="shared" si="21"/>
        <v>2.4933041162473617</v>
      </c>
      <c r="F125" s="11">
        <f t="shared" si="22"/>
        <v>-2.2184975160989797</v>
      </c>
      <c r="G125" s="11">
        <f t="shared" si="23"/>
        <v>0.03224133924217055</v>
      </c>
      <c r="H125" s="11">
        <f t="shared" si="24"/>
        <v>-2.4278689912028435</v>
      </c>
      <c r="I125" s="11">
        <f t="shared" si="25"/>
        <v>6.938109001379154</v>
      </c>
      <c r="J125" s="11">
        <f t="shared" si="26"/>
        <v>-4.6517129519010245</v>
      </c>
      <c r="K125" s="11">
        <f t="shared" si="27"/>
        <v>0.0660229175946738</v>
      </c>
      <c r="L125" s="11">
        <f t="shared" si="28"/>
        <v>-6.89567112572215</v>
      </c>
      <c r="M125" s="11">
        <f t="shared" si="29"/>
        <v>9.074828303672396</v>
      </c>
      <c r="N125" s="11">
        <f t="shared" si="30"/>
        <v>0.9461805539975112</v>
      </c>
      <c r="O125" s="11">
        <f t="shared" si="31"/>
        <v>0.06628472855008231</v>
      </c>
      <c r="P125" s="11">
        <f t="shared" si="32"/>
        <v>0.8038531468981758</v>
      </c>
      <c r="Q125" s="11">
        <f t="shared" si="33"/>
        <v>0.0025709790672319706</v>
      </c>
      <c r="R125" s="11">
        <f t="shared" si="34"/>
        <v>-1.8873111294121918</v>
      </c>
      <c r="S125" s="11">
        <f t="shared" si="35"/>
        <v>2.4933041162473617</v>
      </c>
    </row>
    <row r="126" spans="1:19" ht="12.75">
      <c r="A126" s="11">
        <v>110</v>
      </c>
      <c r="B126" s="11">
        <f t="shared" si="18"/>
        <v>2.248744283552632</v>
      </c>
      <c r="C126" s="11">
        <f t="shared" si="19"/>
        <v>3.1361931957847915</v>
      </c>
      <c r="D126" s="11">
        <f t="shared" si="20"/>
        <v>-1.9670081048924826</v>
      </c>
      <c r="E126" s="11">
        <f t="shared" si="21"/>
        <v>2.4426597955045044</v>
      </c>
      <c r="F126" s="11">
        <f t="shared" si="22"/>
        <v>-2.2487115035242793</v>
      </c>
      <c r="G126" s="11">
        <f t="shared" si="23"/>
        <v>0.012141940875097325</v>
      </c>
      <c r="H126" s="11">
        <f t="shared" si="24"/>
        <v>-2.3894284542380917</v>
      </c>
      <c r="I126" s="11">
        <f t="shared" si="25"/>
        <v>7.0524965211377095</v>
      </c>
      <c r="J126" s="11">
        <f t="shared" si="26"/>
        <v>-4.790610699457585</v>
      </c>
      <c r="K126" s="11">
        <f t="shared" si="27"/>
        <v>0.02529714073628932</v>
      </c>
      <c r="L126" s="11">
        <f t="shared" si="28"/>
        <v>-7.23142352008264</v>
      </c>
      <c r="M126" s="11">
        <f t="shared" si="29"/>
        <v>8.946248945545625</v>
      </c>
      <c r="N126" s="11">
        <f t="shared" si="30"/>
        <v>0.9448345714398606</v>
      </c>
      <c r="O126" s="11">
        <f t="shared" si="31"/>
        <v>0.0640671121934687</v>
      </c>
      <c r="P126" s="11">
        <f t="shared" si="32"/>
        <v>0.8090863657942872</v>
      </c>
      <c r="Q126" s="11">
        <f t="shared" si="33"/>
        <v>0.000932437065036662</v>
      </c>
      <c r="R126" s="11">
        <f t="shared" si="34"/>
        <v>-1.9670081048924826</v>
      </c>
      <c r="S126" s="11">
        <f t="shared" si="35"/>
        <v>2.4426597955045044</v>
      </c>
    </row>
    <row r="127" spans="1:19" ht="12.75">
      <c r="A127" s="11">
        <v>111</v>
      </c>
      <c r="B127" s="11">
        <f t="shared" si="18"/>
        <v>2.2787567823026316</v>
      </c>
      <c r="C127" s="11">
        <f t="shared" si="19"/>
        <v>3.1452430285758446</v>
      </c>
      <c r="D127" s="11">
        <f t="shared" si="20"/>
        <v>-2.045306575757896</v>
      </c>
      <c r="E127" s="11">
        <f t="shared" si="21"/>
        <v>2.3894088641265356</v>
      </c>
      <c r="F127" s="11">
        <f t="shared" si="22"/>
        <v>-2.278741599831782</v>
      </c>
      <c r="G127" s="11">
        <f t="shared" si="23"/>
        <v>-0.008318298283500248</v>
      </c>
      <c r="H127" s="11">
        <f t="shared" si="24"/>
        <v>-2.3499106179573546</v>
      </c>
      <c r="I127" s="11">
        <f t="shared" si="25"/>
        <v>7.167243883357275</v>
      </c>
      <c r="J127" s="11">
        <f t="shared" si="26"/>
        <v>-4.933439563686547</v>
      </c>
      <c r="K127" s="11">
        <f t="shared" si="27"/>
        <v>-0.01763514501451598</v>
      </c>
      <c r="L127" s="11">
        <f t="shared" si="28"/>
        <v>-7.565546019402874</v>
      </c>
      <c r="M127" s="11">
        <f t="shared" si="29"/>
        <v>8.805663598946841</v>
      </c>
      <c r="N127" s="11">
        <f t="shared" si="30"/>
        <v>0.9435594728227007</v>
      </c>
      <c r="O127" s="11">
        <f t="shared" si="31"/>
        <v>0.061841456990178546</v>
      </c>
      <c r="P127" s="11">
        <f t="shared" si="32"/>
        <v>0.8142055878830418</v>
      </c>
      <c r="Q127" s="11">
        <f t="shared" si="33"/>
        <v>-0.0006152166406605055</v>
      </c>
      <c r="R127" s="11">
        <f t="shared" si="34"/>
        <v>-2.045306575757896</v>
      </c>
      <c r="S127" s="11">
        <f t="shared" si="35"/>
        <v>2.3894088641265356</v>
      </c>
    </row>
    <row r="128" spans="1:19" ht="12.75">
      <c r="A128" s="11">
        <v>112</v>
      </c>
      <c r="B128" s="11">
        <f t="shared" si="18"/>
        <v>2.3087692810526317</v>
      </c>
      <c r="C128" s="11">
        <f t="shared" si="19"/>
        <v>3.1542116958784696</v>
      </c>
      <c r="D128" s="11">
        <f t="shared" si="20"/>
        <v>-2.1221208813628323</v>
      </c>
      <c r="E128" s="11">
        <f t="shared" si="21"/>
        <v>2.3335925923991887</v>
      </c>
      <c r="F128" s="11">
        <f t="shared" si="22"/>
        <v>-2.3085854590182886</v>
      </c>
      <c r="G128" s="11">
        <f t="shared" si="23"/>
        <v>-0.029133683968954174</v>
      </c>
      <c r="H128" s="11">
        <f t="shared" si="24"/>
        <v>-2.3093179146421225</v>
      </c>
      <c r="I128" s="11">
        <f t="shared" si="25"/>
        <v>7.282347069381136</v>
      </c>
      <c r="J128" s="11">
        <f t="shared" si="26"/>
        <v>-5.080303971655566</v>
      </c>
      <c r="K128" s="11">
        <f t="shared" si="27"/>
        <v>-0.06285788259008468</v>
      </c>
      <c r="L128" s="11">
        <f t="shared" si="28"/>
        <v>-7.897617719904118</v>
      </c>
      <c r="M128" s="11">
        <f t="shared" si="29"/>
        <v>8.653053918362271</v>
      </c>
      <c r="N128" s="11">
        <f t="shared" si="30"/>
        <v>0.9423544944531589</v>
      </c>
      <c r="O128" s="11">
        <f t="shared" si="31"/>
        <v>0.059609200345499935</v>
      </c>
      <c r="P128" s="11">
        <f t="shared" si="32"/>
        <v>0.8192121418324125</v>
      </c>
      <c r="Q128" s="11">
        <f t="shared" si="33"/>
        <v>-0.0020752306452725446</v>
      </c>
      <c r="R128" s="11">
        <f t="shared" si="34"/>
        <v>-2.1221208813628323</v>
      </c>
      <c r="S128" s="11">
        <f t="shared" si="35"/>
        <v>2.3335925923991887</v>
      </c>
    </row>
    <row r="129" spans="1:19" ht="12.75">
      <c r="A129" s="11">
        <v>113</v>
      </c>
      <c r="B129" s="11">
        <f t="shared" si="18"/>
        <v>2.338781779802632</v>
      </c>
      <c r="C129" s="11">
        <f t="shared" si="19"/>
        <v>3.163100640663017</v>
      </c>
      <c r="D129" s="11">
        <f t="shared" si="20"/>
        <v>-2.197366673145366</v>
      </c>
      <c r="E129" s="11">
        <f t="shared" si="21"/>
        <v>2.275255011358695</v>
      </c>
      <c r="F129" s="11">
        <f t="shared" si="22"/>
        <v>-2.338240848021827</v>
      </c>
      <c r="G129" s="11">
        <f t="shared" si="23"/>
        <v>-0.05029861010936891</v>
      </c>
      <c r="H129" s="11">
        <f t="shared" si="24"/>
        <v>-2.2676527247130105</v>
      </c>
      <c r="I129" s="11">
        <f t="shared" si="25"/>
        <v>7.397802146064696</v>
      </c>
      <c r="J129" s="11">
        <f t="shared" si="26"/>
        <v>-5.231311125829142</v>
      </c>
      <c r="K129" s="11">
        <f t="shared" si="27"/>
        <v>-0.11045814571107218</v>
      </c>
      <c r="L129" s="11">
        <f t="shared" si="28"/>
        <v>-8.22721526006735</v>
      </c>
      <c r="M129" s="11">
        <f t="shared" si="29"/>
        <v>8.488416074692243</v>
      </c>
      <c r="N129" s="11">
        <f t="shared" si="30"/>
        <v>0.9412188747747051</v>
      </c>
      <c r="O129" s="11">
        <f t="shared" si="31"/>
        <v>0.05737175135593777</v>
      </c>
      <c r="P129" s="11">
        <f t="shared" si="32"/>
        <v>0.8241073890609306</v>
      </c>
      <c r="Q129" s="11">
        <f t="shared" si="33"/>
        <v>-0.003450790748495622</v>
      </c>
      <c r="R129" s="11">
        <f t="shared" si="34"/>
        <v>-2.197366673145366</v>
      </c>
      <c r="S129" s="11">
        <f t="shared" si="35"/>
        <v>2.275255011358695</v>
      </c>
    </row>
    <row r="130" spans="1:19" ht="12.75">
      <c r="A130" s="11">
        <v>114</v>
      </c>
      <c r="B130" s="11">
        <f t="shared" si="18"/>
        <v>2.368794278552632</v>
      </c>
      <c r="C130" s="11">
        <f t="shared" si="19"/>
        <v>3.17191126775866</v>
      </c>
      <c r="D130" s="11">
        <f t="shared" si="20"/>
        <v>-2.2709610004536867</v>
      </c>
      <c r="E130" s="11">
        <f t="shared" si="21"/>
        <v>2.214442870103616</v>
      </c>
      <c r="F130" s="11">
        <f t="shared" si="22"/>
        <v>-2.367705642345645</v>
      </c>
      <c r="G130" s="11">
        <f t="shared" si="23"/>
        <v>-0.07180755745936085</v>
      </c>
      <c r="H130" s="11">
        <f t="shared" si="24"/>
        <v>-2.224917378215332</v>
      </c>
      <c r="I130" s="11">
        <f t="shared" si="25"/>
        <v>7.513605263143338</v>
      </c>
      <c r="J130" s="11">
        <f t="shared" si="26"/>
        <v>-5.3865710775936</v>
      </c>
      <c r="K130" s="11">
        <f t="shared" si="27"/>
        <v>-0.16052623813377978</v>
      </c>
      <c r="L130" s="11">
        <f t="shared" si="28"/>
        <v>-8.553913314314117</v>
      </c>
      <c r="M130" s="11">
        <f t="shared" si="29"/>
        <v>8.311760885644407</v>
      </c>
      <c r="N130" s="11">
        <f t="shared" si="30"/>
        <v>0.9401518539455057</v>
      </c>
      <c r="O130" s="11">
        <f t="shared" si="31"/>
        <v>0.05513049190893186</v>
      </c>
      <c r="P130" s="11">
        <f t="shared" si="32"/>
        <v>0.8288927219983104</v>
      </c>
      <c r="Q130" s="11">
        <f t="shared" si="33"/>
        <v>-0.0047450185663139716</v>
      </c>
      <c r="R130" s="11">
        <f t="shared" si="34"/>
        <v>-2.2709610004536867</v>
      </c>
      <c r="S130" s="11">
        <f t="shared" si="35"/>
        <v>2.214442870103616</v>
      </c>
    </row>
    <row r="131" spans="1:19" ht="12.75">
      <c r="A131" s="11">
        <v>115</v>
      </c>
      <c r="B131" s="11">
        <f t="shared" si="18"/>
        <v>2.3988067773026316</v>
      </c>
      <c r="C131" s="11">
        <f t="shared" si="19"/>
        <v>3.1806449451858856</v>
      </c>
      <c r="D131" s="11">
        <f t="shared" si="20"/>
        <v>-2.3428223950520373</v>
      </c>
      <c r="E131" s="11">
        <f t="shared" si="21"/>
        <v>2.1512055904955156</v>
      </c>
      <c r="F131" s="11">
        <f t="shared" si="22"/>
        <v>-2.3969778218687594</v>
      </c>
      <c r="G131" s="11">
        <f t="shared" si="23"/>
        <v>-0.09365509223921245</v>
      </c>
      <c r="H131" s="11">
        <f t="shared" si="24"/>
        <v>-2.181114156251744</v>
      </c>
      <c r="I131" s="11">
        <f t="shared" si="25"/>
        <v>7.629752650705259</v>
      </c>
      <c r="J131" s="11">
        <f t="shared" si="26"/>
        <v>-5.546196802460619</v>
      </c>
      <c r="K131" s="11">
        <f t="shared" si="27"/>
        <v>-0.21315579638138243</v>
      </c>
      <c r="L131" s="11">
        <f t="shared" si="28"/>
        <v>-8.877285092222088</v>
      </c>
      <c r="M131" s="11">
        <f t="shared" si="29"/>
        <v>8.123113929516956</v>
      </c>
      <c r="N131" s="11">
        <f t="shared" si="30"/>
        <v>0.9391526734193342</v>
      </c>
      <c r="O131" s="11">
        <f t="shared" si="31"/>
        <v>0.05288677772392268</v>
      </c>
      <c r="P131" s="11">
        <f t="shared" si="32"/>
        <v>0.8335695622671577</v>
      </c>
      <c r="Q131" s="11">
        <f t="shared" si="33"/>
        <v>-0.005960970307350659</v>
      </c>
      <c r="R131" s="11">
        <f t="shared" si="34"/>
        <v>-2.3428223950520373</v>
      </c>
      <c r="S131" s="11">
        <f t="shared" si="35"/>
        <v>2.1512055904955156</v>
      </c>
    </row>
    <row r="132" spans="1:19" ht="12.75">
      <c r="A132" s="11">
        <v>116</v>
      </c>
      <c r="B132" s="11">
        <f t="shared" si="18"/>
        <v>2.4288192760526317</v>
      </c>
      <c r="C132" s="11">
        <f t="shared" si="19"/>
        <v>3.1893030054312907</v>
      </c>
      <c r="D132" s="11">
        <f t="shared" si="20"/>
        <v>-2.412870954224033</v>
      </c>
      <c r="E132" s="11">
        <f t="shared" si="21"/>
        <v>2.0855952192875464</v>
      </c>
      <c r="F132" s="11">
        <f t="shared" si="22"/>
        <v>-2.42605546683402</v>
      </c>
      <c r="G132" s="11">
        <f t="shared" si="23"/>
        <v>-0.1158358647811388</v>
      </c>
      <c r="H132" s="11">
        <f t="shared" si="24"/>
        <v>-2.136245292364117</v>
      </c>
      <c r="I132" s="11">
        <f t="shared" si="25"/>
        <v>7.74624061676411</v>
      </c>
      <c r="J132" s="11">
        <f t="shared" si="26"/>
        <v>-5.710304277004382</v>
      </c>
      <c r="K132" s="11">
        <f t="shared" si="27"/>
        <v>-0.2684438960609769</v>
      </c>
      <c r="L132" s="11">
        <f t="shared" si="28"/>
        <v>-9.196902842721318</v>
      </c>
      <c r="M132" s="11">
        <f t="shared" si="29"/>
        <v>7.922515642157184</v>
      </c>
      <c r="N132" s="11">
        <f t="shared" si="30"/>
        <v>0.9382205755286438</v>
      </c>
      <c r="O132" s="11">
        <f t="shared" si="31"/>
        <v>0.050641939337064505</v>
      </c>
      <c r="P132" s="11">
        <f t="shared" si="32"/>
        <v>0.8381393587998822</v>
      </c>
      <c r="Q132" s="11">
        <f t="shared" si="33"/>
        <v>-0.007101635711606907</v>
      </c>
      <c r="R132" s="11">
        <f t="shared" si="34"/>
        <v>-2.412870954224033</v>
      </c>
      <c r="S132" s="11">
        <f t="shared" si="35"/>
        <v>2.0855952192875464</v>
      </c>
    </row>
    <row r="133" spans="1:19" ht="12.75">
      <c r="A133" s="11">
        <v>117</v>
      </c>
      <c r="B133" s="11">
        <f t="shared" si="18"/>
        <v>2.458831774802632</v>
      </c>
      <c r="C133" s="11">
        <f t="shared" si="19"/>
        <v>3.197886746667669</v>
      </c>
      <c r="D133" s="11">
        <f t="shared" si="20"/>
        <v>-2.4810284223925887</v>
      </c>
      <c r="E133" s="11">
        <f t="shared" si="21"/>
        <v>2.0176663777227564</v>
      </c>
      <c r="F133" s="11">
        <f t="shared" si="22"/>
        <v>-2.454936754005163</v>
      </c>
      <c r="G133" s="11">
        <f t="shared" si="23"/>
        <v>-0.13834460818424943</v>
      </c>
      <c r="H133" s="11">
        <f t="shared" si="24"/>
        <v>-2.0903129738668342</v>
      </c>
      <c r="I133" s="11">
        <f t="shared" si="25"/>
        <v>7.863065544926679</v>
      </c>
      <c r="J133" s="11">
        <f t="shared" si="26"/>
        <v>-5.879012557587778</v>
      </c>
      <c r="K133" s="11">
        <f t="shared" si="27"/>
        <v>-0.326491161872017</v>
      </c>
      <c r="L133" s="11">
        <f t="shared" si="28"/>
        <v>-9.512338362709624</v>
      </c>
      <c r="M133" s="11">
        <f t="shared" si="29"/>
        <v>7.7100213968994655</v>
      </c>
      <c r="N133" s="11">
        <f t="shared" si="30"/>
        <v>0.9373548030694675</v>
      </c>
      <c r="O133" s="11">
        <f t="shared" si="31"/>
        <v>0.04839728303169992</v>
      </c>
      <c r="P133" s="11">
        <f t="shared" si="32"/>
        <v>0.8426035859041587</v>
      </c>
      <c r="Q133" s="11">
        <f t="shared" si="33"/>
        <v>-0.008169937148902112</v>
      </c>
      <c r="R133" s="11">
        <f t="shared" si="34"/>
        <v>-2.4810284223925887</v>
      </c>
      <c r="S133" s="11">
        <f t="shared" si="35"/>
        <v>2.0176663777227564</v>
      </c>
    </row>
    <row r="134" spans="1:19" ht="12.75">
      <c r="A134" s="11">
        <v>118</v>
      </c>
      <c r="B134" s="11">
        <f t="shared" si="18"/>
        <v>2.488844273552632</v>
      </c>
      <c r="C134" s="11">
        <f t="shared" si="19"/>
        <v>3.2063974339221746</v>
      </c>
      <c r="D134" s="11">
        <f t="shared" si="20"/>
        <v>-2.5472182711771088</v>
      </c>
      <c r="E134" s="11">
        <f t="shared" si="21"/>
        <v>1.9474762086465158</v>
      </c>
      <c r="F134" s="11">
        <f t="shared" si="22"/>
        <v>-2.483619952984771</v>
      </c>
      <c r="G134" s="11">
        <f t="shared" si="23"/>
        <v>-0.16117613697955477</v>
      </c>
      <c r="H134" s="11">
        <f t="shared" si="24"/>
        <v>-2.043319343133489</v>
      </c>
      <c r="I134" s="11">
        <f t="shared" si="25"/>
        <v>7.9802238921510575</v>
      </c>
      <c r="J134" s="11">
        <f t="shared" si="26"/>
        <v>-6.052443860933535</v>
      </c>
      <c r="K134" s="11">
        <f t="shared" si="27"/>
        <v>-0.3874018814151526</v>
      </c>
      <c r="L134" s="11">
        <f t="shared" si="28"/>
        <v>-9.823163509518182</v>
      </c>
      <c r="M134" s="11">
        <f t="shared" si="29"/>
        <v>7.485701567305016</v>
      </c>
      <c r="N134" s="11">
        <f t="shared" si="30"/>
        <v>0.9365545988878927</v>
      </c>
      <c r="O134" s="11">
        <f t="shared" si="31"/>
        <v>0.04615409171654439</v>
      </c>
      <c r="P134" s="11">
        <f t="shared" si="32"/>
        <v>0.846963741289515</v>
      </c>
      <c r="Q134" s="11">
        <f t="shared" si="33"/>
        <v>-0.009168728873659068</v>
      </c>
      <c r="R134" s="11">
        <f t="shared" si="34"/>
        <v>-2.5472182711771088</v>
      </c>
      <c r="S134" s="11">
        <f t="shared" si="35"/>
        <v>1.9474762086465158</v>
      </c>
    </row>
    <row r="135" spans="1:19" ht="12.75">
      <c r="A135" s="11">
        <v>119</v>
      </c>
      <c r="B135" s="11">
        <f t="shared" si="18"/>
        <v>2.5188567723026316</v>
      </c>
      <c r="C135" s="11">
        <f t="shared" si="19"/>
        <v>3.2148363001951976</v>
      </c>
      <c r="D135" s="11">
        <f t="shared" si="20"/>
        <v>-2.6113657778100476</v>
      </c>
      <c r="E135" s="11">
        <f t="shared" si="21"/>
        <v>1.875084321180056</v>
      </c>
      <c r="F135" s="11">
        <f t="shared" si="22"/>
        <v>-2.5121034226855072</v>
      </c>
      <c r="G135" s="11">
        <f t="shared" si="23"/>
        <v>-0.184325345806247</v>
      </c>
      <c r="H135" s="11">
        <f t="shared" si="24"/>
        <v>-1.9952664988389572</v>
      </c>
      <c r="I135" s="11">
        <f t="shared" si="25"/>
        <v>8.097712186591009</v>
      </c>
      <c r="J135" s="11">
        <f t="shared" si="26"/>
        <v>-6.230723646596631</v>
      </c>
      <c r="K135" s="11">
        <f t="shared" si="27"/>
        <v>-0.4512841229142711</v>
      </c>
      <c r="L135" s="11">
        <f t="shared" si="28"/>
        <v>-10.128950716651874</v>
      </c>
      <c r="M135" s="11">
        <f t="shared" si="29"/>
        <v>7.2496415725449985</v>
      </c>
      <c r="N135" s="11">
        <f t="shared" si="30"/>
        <v>0.9358192054679219</v>
      </c>
      <c r="O135" s="11">
        <f t="shared" si="31"/>
        <v>0.043913625753374805</v>
      </c>
      <c r="P135" s="11">
        <f t="shared" si="32"/>
        <v>0.8512213440668486</v>
      </c>
      <c r="Q135" s="11">
        <f t="shared" si="33"/>
        <v>-0.010100796432089196</v>
      </c>
      <c r="R135" s="11">
        <f t="shared" si="34"/>
        <v>-2.6113657778100476</v>
      </c>
      <c r="S135" s="11">
        <f t="shared" si="35"/>
        <v>1.875084321180056</v>
      </c>
    </row>
    <row r="136" spans="1:19" ht="12.75">
      <c r="A136" s="11">
        <v>120</v>
      </c>
      <c r="B136" s="11">
        <f t="shared" si="18"/>
        <v>2.5488692710526317</v>
      </c>
      <c r="C136" s="11">
        <f t="shared" si="19"/>
        <v>3.2232045475324202</v>
      </c>
      <c r="D136" s="11">
        <f t="shared" si="20"/>
        <v>-2.673398101836552</v>
      </c>
      <c r="E136" s="11">
        <f t="shared" si="21"/>
        <v>1.800552733004617</v>
      </c>
      <c r="F136" s="11">
        <f t="shared" si="22"/>
        <v>-2.5403856079473948</v>
      </c>
      <c r="G136" s="11">
        <f t="shared" si="23"/>
        <v>-0.20778720810030651</v>
      </c>
      <c r="H136" s="11">
        <f t="shared" si="24"/>
        <v>-1.94615649715865</v>
      </c>
      <c r="I136" s="11">
        <f t="shared" si="25"/>
        <v>8.215527025522487</v>
      </c>
      <c r="J136" s="11">
        <f t="shared" si="26"/>
        <v>-6.413980701394946</v>
      </c>
      <c r="K136" s="11">
        <f t="shared" si="27"/>
        <v>-0.5182498569682612</v>
      </c>
      <c r="L136" s="11">
        <f t="shared" si="28"/>
        <v>-10.429273512222975</v>
      </c>
      <c r="M136" s="11">
        <f t="shared" si="29"/>
        <v>7.0019419052874605</v>
      </c>
      <c r="N136" s="11">
        <f t="shared" si="30"/>
        <v>0.9351478645205954</v>
      </c>
      <c r="O136" s="11">
        <f t="shared" si="31"/>
        <v>0.04167712373587611</v>
      </c>
      <c r="P136" s="11">
        <f t="shared" si="32"/>
        <v>0.8553779327318904</v>
      </c>
      <c r="Q136" s="11">
        <f t="shared" si="33"/>
        <v>-0.010968856217307168</v>
      </c>
      <c r="R136" s="11">
        <f t="shared" si="34"/>
        <v>-2.673398101836552</v>
      </c>
      <c r="S136" s="11">
        <f t="shared" si="35"/>
        <v>1.800552733004617</v>
      </c>
    </row>
    <row r="137" spans="1:19" ht="12.75">
      <c r="A137" s="11">
        <v>121</v>
      </c>
      <c r="B137" s="11">
        <f t="shared" si="18"/>
        <v>2.578881769802632</v>
      </c>
      <c r="C137" s="11">
        <f t="shared" si="19"/>
        <v>3.231503348052388</v>
      </c>
      <c r="D137" s="11">
        <f t="shared" si="20"/>
        <v>-2.733244360022474</v>
      </c>
      <c r="E137" s="11">
        <f t="shared" si="21"/>
        <v>1.72394581030818</v>
      </c>
      <c r="F137" s="11">
        <f t="shared" si="22"/>
        <v>-2.568465036294295</v>
      </c>
      <c r="G137" s="11">
        <f t="shared" si="23"/>
        <v>-0.23155677479637934</v>
      </c>
      <c r="H137" s="11">
        <f t="shared" si="24"/>
        <v>-1.8959913529267185</v>
      </c>
      <c r="I137" s="11">
        <f t="shared" si="25"/>
        <v>8.333665073348472</v>
      </c>
      <c r="J137" s="11">
        <f t="shared" si="26"/>
        <v>-6.602347225855657</v>
      </c>
      <c r="K137" s="11">
        <f t="shared" si="27"/>
        <v>-0.5884150824529986</v>
      </c>
      <c r="L137" s="11">
        <f t="shared" si="28"/>
        <v>-10.723707039491352</v>
      </c>
      <c r="M137" s="11">
        <f t="shared" si="29"/>
        <v>6.742718141968088</v>
      </c>
      <c r="N137" s="11">
        <f t="shared" si="30"/>
        <v>0.9345398165743163</v>
      </c>
      <c r="O137" s="11">
        <f t="shared" si="31"/>
        <v>0.03944580322117104</v>
      </c>
      <c r="P137" s="11">
        <f t="shared" si="32"/>
        <v>0.8594350631428748</v>
      </c>
      <c r="Q137" s="11">
        <f t="shared" si="33"/>
        <v>-0.011775555167450014</v>
      </c>
      <c r="R137" s="11">
        <f t="shared" si="34"/>
        <v>-2.733244360022474</v>
      </c>
      <c r="S137" s="11">
        <f t="shared" si="35"/>
        <v>1.72394581030818</v>
      </c>
    </row>
    <row r="138" spans="1:19" ht="12.75">
      <c r="A138" s="11">
        <v>122</v>
      </c>
      <c r="B138" s="11">
        <f t="shared" si="18"/>
        <v>2.608894268552632</v>
      </c>
      <c r="C138" s="11">
        <f t="shared" si="19"/>
        <v>3.239733844931794</v>
      </c>
      <c r="D138" s="11">
        <f t="shared" si="20"/>
        <v>-2.7908356993978147</v>
      </c>
      <c r="E138" s="11">
        <f t="shared" si="21"/>
        <v>1.6453302054491237</v>
      </c>
      <c r="F138" s="11">
        <f t="shared" si="22"/>
        <v>-2.5963403148231055</v>
      </c>
      <c r="G138" s="11">
        <f t="shared" si="23"/>
        <v>-0.2556291730437466</v>
      </c>
      <c r="H138" s="11">
        <f t="shared" si="24"/>
        <v>-1.844773040754887</v>
      </c>
      <c r="I138" s="11">
        <f t="shared" si="25"/>
        <v>8.452123059678538</v>
      </c>
      <c r="J138" s="11">
        <f t="shared" si="26"/>
        <v>-6.795958922735724</v>
      </c>
      <c r="K138" s="11">
        <f t="shared" si="27"/>
        <v>-0.6618999566980849</v>
      </c>
      <c r="L138" s="11">
        <f t="shared" si="28"/>
        <v>-11.0118285789198</v>
      </c>
      <c r="M138" s="11">
        <f t="shared" si="29"/>
        <v>6.472100935344148</v>
      </c>
      <c r="N138" s="11">
        <f t="shared" si="30"/>
        <v>0.9339943005663709</v>
      </c>
      <c r="O138" s="11">
        <f t="shared" si="31"/>
        <v>0.03722086141543939</v>
      </c>
      <c r="P138" s="11">
        <f t="shared" si="32"/>
        <v>0.8633943065018953</v>
      </c>
      <c r="Q138" s="11">
        <f t="shared" si="33"/>
        <v>-0.012523470601483492</v>
      </c>
      <c r="R138" s="11">
        <f t="shared" si="34"/>
        <v>-2.7908356993978147</v>
      </c>
      <c r="S138" s="11">
        <f t="shared" si="35"/>
        <v>1.6453302054491237</v>
      </c>
    </row>
    <row r="139" spans="1:19" ht="12.75">
      <c r="A139" s="11">
        <v>123</v>
      </c>
      <c r="B139" s="11">
        <f t="shared" si="18"/>
        <v>2.6389067673026316</v>
      </c>
      <c r="C139" s="11">
        <f t="shared" si="19"/>
        <v>3.247897153350547</v>
      </c>
      <c r="D139" s="11">
        <f t="shared" si="20"/>
        <v>-2.846105368364355</v>
      </c>
      <c r="E139" s="11">
        <f t="shared" si="21"/>
        <v>1.5647747923935202</v>
      </c>
      <c r="F139" s="11">
        <f t="shared" si="22"/>
        <v>-2.6240101272195395</v>
      </c>
      <c r="G139" s="11">
        <f t="shared" si="23"/>
        <v>-0.27999960493708154</v>
      </c>
      <c r="H139" s="11">
        <f t="shared" si="24"/>
        <v>-1.7925034961134805</v>
      </c>
      <c r="I139" s="11">
        <f t="shared" si="25"/>
        <v>8.570897777479711</v>
      </c>
      <c r="J139" s="11">
        <f t="shared" si="26"/>
        <v>-6.994955087675385</v>
      </c>
      <c r="K139" s="11">
        <f t="shared" si="27"/>
        <v>-0.7388289300669793</v>
      </c>
      <c r="L139" s="11">
        <f t="shared" si="28"/>
        <v>-11.293218071148926</v>
      </c>
      <c r="M139" s="11">
        <f t="shared" si="29"/>
        <v>6.190235989250817</v>
      </c>
      <c r="N139" s="11">
        <f t="shared" si="30"/>
        <v>0.9335105534356971</v>
      </c>
      <c r="O139" s="11">
        <f t="shared" si="31"/>
        <v>0.035003475814926494</v>
      </c>
      <c r="P139" s="11">
        <f t="shared" si="32"/>
        <v>0.8672572473486897</v>
      </c>
      <c r="Q139" s="11">
        <f t="shared" si="33"/>
        <v>-0.013215110187048112</v>
      </c>
      <c r="R139" s="11">
        <f t="shared" si="34"/>
        <v>-2.846105368364355</v>
      </c>
      <c r="S139" s="11">
        <f t="shared" si="35"/>
        <v>1.5647747923935202</v>
      </c>
    </row>
    <row r="140" spans="1:19" ht="12.75">
      <c r="A140" s="11">
        <v>124</v>
      </c>
      <c r="B140" s="11">
        <f t="shared" si="18"/>
        <v>2.6689192660526317</v>
      </c>
      <c r="C140" s="11">
        <f t="shared" si="19"/>
        <v>3.2559943613985713</v>
      </c>
      <c r="D140" s="11">
        <f t="shared" si="20"/>
        <v>-2.8989887857981294</v>
      </c>
      <c r="E140" s="11">
        <f t="shared" si="21"/>
        <v>1.4823505999850302</v>
      </c>
      <c r="F140" s="11">
        <f t="shared" si="22"/>
        <v>-2.651473230894664</v>
      </c>
      <c r="G140" s="11">
        <f t="shared" si="23"/>
        <v>-0.3046633462626103</v>
      </c>
      <c r="H140" s="11">
        <f t="shared" si="24"/>
        <v>-1.739184616376186</v>
      </c>
      <c r="I140" s="11">
        <f t="shared" si="25"/>
        <v>8.689986081295382</v>
      </c>
      <c r="J140" s="11">
        <f t="shared" si="26"/>
        <v>-7.199478702044557</v>
      </c>
      <c r="K140" s="11">
        <f t="shared" si="27"/>
        <v>-0.8193308850735019</v>
      </c>
      <c r="L140" s="11">
        <f t="shared" si="28"/>
        <v>-11.567458640292699</v>
      </c>
      <c r="M140" s="11">
        <f t="shared" si="29"/>
        <v>5.89728401549884</v>
      </c>
      <c r="N140" s="11">
        <f t="shared" si="30"/>
        <v>0.9330878097170037</v>
      </c>
      <c r="O140" s="11">
        <f t="shared" si="31"/>
        <v>0.03279480480354094</v>
      </c>
      <c r="P140" s="11">
        <f t="shared" si="32"/>
        <v>0.8710254815748515</v>
      </c>
      <c r="Q140" s="11">
        <f t="shared" si="33"/>
        <v>-0.013852912034426903</v>
      </c>
      <c r="R140" s="11">
        <f t="shared" si="34"/>
        <v>-2.8989887857981294</v>
      </c>
      <c r="S140" s="11">
        <f t="shared" si="35"/>
        <v>1.4823505999850302</v>
      </c>
    </row>
    <row r="141" spans="1:19" ht="12.75">
      <c r="A141" s="11">
        <v>125</v>
      </c>
      <c r="B141" s="11">
        <f t="shared" si="18"/>
        <v>2.698931764802632</v>
      </c>
      <c r="C141" s="11">
        <f t="shared" si="19"/>
        <v>3.2640265309461944</v>
      </c>
      <c r="D141" s="11">
        <f t="shared" si="20"/>
        <v>-2.9494236080792504</v>
      </c>
      <c r="E141" s="11">
        <f t="shared" si="21"/>
        <v>1.3981307431086072</v>
      </c>
      <c r="F141" s="11">
        <f t="shared" si="22"/>
        <v>-2.6787284542366763</v>
      </c>
      <c r="G141" s="11">
        <f t="shared" si="23"/>
        <v>-0.32961574526020043</v>
      </c>
      <c r="H141" s="11">
        <f t="shared" si="24"/>
        <v>-1.6848182618299998</v>
      </c>
      <c r="I141" s="11">
        <f t="shared" si="25"/>
        <v>8.809384885529225</v>
      </c>
      <c r="J141" s="11">
        <f t="shared" si="26"/>
        <v>-7.409676528042761</v>
      </c>
      <c r="K141" s="11">
        <f t="shared" si="27"/>
        <v>-0.9035392801720875</v>
      </c>
      <c r="L141" s="11">
        <f t="shared" si="28"/>
        <v>-11.834137116952956</v>
      </c>
      <c r="M141" s="11">
        <f t="shared" si="29"/>
        <v>5.593420672872628</v>
      </c>
      <c r="N141" s="11">
        <f t="shared" si="30"/>
        <v>0.9327253011363971</v>
      </c>
      <c r="O141" s="11">
        <f t="shared" si="31"/>
        <v>0.030595988208152583</v>
      </c>
      <c r="P141" s="11">
        <f t="shared" si="32"/>
        <v>0.874700614465748</v>
      </c>
      <c r="Q141" s="11">
        <f t="shared" si="33"/>
        <v>-0.014439244910501364</v>
      </c>
      <c r="R141" s="11">
        <f t="shared" si="34"/>
        <v>-2.9494236080792504</v>
      </c>
      <c r="S141" s="11">
        <f t="shared" si="35"/>
        <v>1.3981307431086072</v>
      </c>
    </row>
    <row r="142" spans="1:19" ht="12.75">
      <c r="A142" s="11">
        <v>126</v>
      </c>
      <c r="B142" s="11">
        <f t="shared" si="18"/>
        <v>2.728944263552632</v>
      </c>
      <c r="C142" s="11">
        <f t="shared" si="19"/>
        <v>3.271994698479851</v>
      </c>
      <c r="D142" s="11">
        <f t="shared" si="20"/>
        <v>-2.997349793983602</v>
      </c>
      <c r="E142" s="11">
        <f t="shared" si="21"/>
        <v>1.3121903518113185</v>
      </c>
      <c r="F142" s="11">
        <f t="shared" si="22"/>
        <v>-2.705774693972693</v>
      </c>
      <c r="G142" s="11">
        <f t="shared" si="23"/>
        <v>-0.354852221401806</v>
      </c>
      <c r="H142" s="11">
        <f t="shared" si="24"/>
        <v>-1.6294062566517171</v>
      </c>
      <c r="I142" s="11">
        <f t="shared" si="25"/>
        <v>8.929091162791213</v>
      </c>
      <c r="J142" s="11">
        <f t="shared" si="26"/>
        <v>-7.625699206114228</v>
      </c>
      <c r="K142" s="11">
        <f t="shared" si="27"/>
        <v>-0.9915922983636797</v>
      </c>
      <c r="L142" s="11">
        <f t="shared" si="28"/>
        <v>-12.092844560349134</v>
      </c>
      <c r="M142" s="11">
        <f t="shared" si="29"/>
        <v>5.278836488207715</v>
      </c>
      <c r="N142" s="11">
        <f t="shared" si="30"/>
        <v>0.9324222562087189</v>
      </c>
      <c r="O142" s="11">
        <f t="shared" si="31"/>
        <v>0.02840814781261896</v>
      </c>
      <c r="P142" s="11">
        <f t="shared" si="32"/>
        <v>0.8782842587767355</v>
      </c>
      <c r="Q142" s="11">
        <f t="shared" si="33"/>
        <v>-0.014976408566397929</v>
      </c>
      <c r="R142" s="11">
        <f t="shared" si="34"/>
        <v>-2.997349793983602</v>
      </c>
      <c r="S142" s="11">
        <f t="shared" si="35"/>
        <v>1.3121903518113185</v>
      </c>
    </row>
    <row r="143" spans="1:19" ht="12.75">
      <c r="A143" s="11">
        <v>127</v>
      </c>
      <c r="B143" s="11">
        <f t="shared" si="18"/>
        <v>2.7589567623026316</v>
      </c>
      <c r="C143" s="11">
        <f t="shared" si="19"/>
        <v>3.2798998759047593</v>
      </c>
      <c r="D143" s="11">
        <f t="shared" si="20"/>
        <v>-3.0427096673729137</v>
      </c>
      <c r="E143" s="11">
        <f t="shared" si="21"/>
        <v>1.2246064984457123</v>
      </c>
      <c r="F143" s="11">
        <f t="shared" si="22"/>
        <v>-2.7326109126355798</v>
      </c>
      <c r="G143" s="11">
        <f t="shared" si="23"/>
        <v>-0.38036826418664826</v>
      </c>
      <c r="H143" s="11">
        <f t="shared" si="24"/>
        <v>-1.5729503898523176</v>
      </c>
      <c r="I143" s="11">
        <f t="shared" si="25"/>
        <v>9.049101942302999</v>
      </c>
      <c r="J143" s="11">
        <f t="shared" si="26"/>
        <v>-7.847701354740732</v>
      </c>
      <c r="K143" s="11">
        <f t="shared" si="27"/>
        <v>-1.0836330007638963</v>
      </c>
      <c r="L143" s="11">
        <f t="shared" si="28"/>
        <v>-12.343176778958076</v>
      </c>
      <c r="M143" s="11">
        <f t="shared" si="29"/>
        <v>4.953736759546958</v>
      </c>
      <c r="N143" s="11">
        <f t="shared" si="30"/>
        <v>0.9321778998368404</v>
      </c>
      <c r="O143" s="11">
        <f t="shared" si="31"/>
        <v>0.026232387831494893</v>
      </c>
      <c r="P143" s="11">
        <f t="shared" si="32"/>
        <v>0.8817780328495736</v>
      </c>
      <c r="Q143" s="11">
        <f t="shared" si="33"/>
        <v>-0.015466634172413793</v>
      </c>
      <c r="R143" s="11">
        <f t="shared" si="34"/>
        <v>-3.0427096673729137</v>
      </c>
      <c r="S143" s="11">
        <f t="shared" si="35"/>
        <v>1.2246064984457123</v>
      </c>
    </row>
    <row r="144" spans="1:19" ht="12.75">
      <c r="A144" s="11">
        <v>128</v>
      </c>
      <c r="B144" s="11">
        <f t="shared" si="18"/>
        <v>2.7889692610526318</v>
      </c>
      <c r="C144" s="11">
        <f t="shared" si="19"/>
        <v>3.2877430513161148</v>
      </c>
      <c r="D144" s="11">
        <f t="shared" si="20"/>
        <v>-3.085447977621833</v>
      </c>
      <c r="E144" s="11">
        <f t="shared" si="21"/>
        <v>1.1354581229031466</v>
      </c>
      <c r="F144" s="11">
        <f t="shared" si="22"/>
        <v>-2.7592361361311104</v>
      </c>
      <c r="G144" s="11">
        <f t="shared" si="23"/>
        <v>-0.40615943195341914</v>
      </c>
      <c r="H144" s="11">
        <f t="shared" si="24"/>
        <v>-1.5154524161904672</v>
      </c>
      <c r="I144" s="11">
        <f t="shared" si="25"/>
        <v>9.169414308360029</v>
      </c>
      <c r="J144" s="11">
        <f t="shared" si="26"/>
        <v>-8.075841672675791</v>
      </c>
      <c r="K144" s="11">
        <f t="shared" si="27"/>
        <v>-1.1798094852848515</v>
      </c>
      <c r="L144" s="11">
        <f t="shared" si="28"/>
        <v>-12.584734849057906</v>
      </c>
      <c r="M144" s="11">
        <f t="shared" si="29"/>
        <v>4.618341441394883</v>
      </c>
      <c r="N144" s="11">
        <f t="shared" si="30"/>
        <v>0.9319914529132188</v>
      </c>
      <c r="O144" s="11">
        <f t="shared" si="31"/>
        <v>0.024069795344312257</v>
      </c>
      <c r="P144" s="11">
        <f t="shared" si="32"/>
        <v>0.8851835587743061</v>
      </c>
      <c r="Q144" s="11">
        <f t="shared" si="33"/>
        <v>-0.015912084853740568</v>
      </c>
      <c r="R144" s="11">
        <f t="shared" si="34"/>
        <v>-3.085447977621833</v>
      </c>
      <c r="S144" s="11">
        <f t="shared" si="35"/>
        <v>1.1354581229031466</v>
      </c>
    </row>
    <row r="145" spans="1:19" ht="12.75">
      <c r="A145" s="11">
        <v>129</v>
      </c>
      <c r="B145" s="11">
        <f aca="true" t="shared" si="36" ref="B145:B208">A145*$G$7+$C$6</f>
        <v>2.818981759802632</v>
      </c>
      <c r="C145" s="11">
        <f aca="true" t="shared" si="37" ref="C145:C208">$C$2*LN($C$3*B145+$C$4)+$C$5</f>
        <v>3.2955251897402773</v>
      </c>
      <c r="D145" s="11">
        <f aca="true" t="shared" si="38" ref="D145:D208">C145*COS(B145)</f>
        <v>-3.125511957722747</v>
      </c>
      <c r="E145" s="11">
        <f aca="true" t="shared" si="39" ref="E145:E208">C145*SIN(B145)</f>
        <v>1.0448259560064599</v>
      </c>
      <c r="F145" s="11">
        <f aca="true" t="shared" si="40" ref="F145:F208">B145*COS(C145)</f>
        <v>-2.7856494514009804</v>
      </c>
      <c r="G145" s="11">
        <f aca="true" t="shared" si="41" ref="G145:G208">B145*SIN(C145)</f>
        <v>-0.4322213507097481</v>
      </c>
      <c r="H145" s="11">
        <f aca="true" t="shared" si="42" ref="H145:H208">(B145^2-C145^2)/2</f>
        <v>-1.4569140570563732</v>
      </c>
      <c r="I145" s="11">
        <f aca="true" t="shared" si="43" ref="I145:I208">B145*C145</f>
        <v>9.290025398847948</v>
      </c>
      <c r="J145" s="11">
        <f aca="true" t="shared" si="44" ref="J145:J208">COSH(B145)*COS(C145)</f>
        <v>-8.310283043684857</v>
      </c>
      <c r="K145" s="11">
        <f aca="true" t="shared" si="45" ref="K145:K208">SINH(B145)*SIN(C145)</f>
        <v>-1.2802750505870115</v>
      </c>
      <c r="L145" s="11">
        <f aca="true" t="shared" si="46" ref="L145:L208">COSH(C145)*COS(B145)</f>
        <v>-12.81712563056996</v>
      </c>
      <c r="M145" s="11">
        <f aca="true" t="shared" si="47" ref="M145:M208">SINH(C145)*SIN(B145)</f>
        <v>4.272885012110044</v>
      </c>
      <c r="N145" s="11">
        <f aca="true" t="shared" si="48" ref="N145:N208">SINH(C145)/(COSH(C145)-COS(B145))</f>
        <v>0.9318621319240444</v>
      </c>
      <c r="O145" s="11">
        <f aca="true" t="shared" si="49" ref="O145:O208">SIN(B145)/(COSH(C145)-COS(B145))</f>
        <v>0.021921440691256778</v>
      </c>
      <c r="P145" s="11">
        <f aca="true" t="shared" si="50" ref="P145:P208">SINH(B145)/(COSH(B145)-COS(C145))</f>
        <v>0.8885024606012427</v>
      </c>
      <c r="Q145" s="11">
        <f aca="true" t="shared" si="51" ref="Q145:Q208">SIN(C145)/(COSH(B145)-COS(C145))</f>
        <v>-0.0163148563204775</v>
      </c>
      <c r="R145" s="11">
        <f aca="true" t="shared" si="52" ref="R145:R208">CHOOSE($K$1,B145,C145,D145,F145,H145,-H145,J145,L145,N145,P145)</f>
        <v>-3.125511957722747</v>
      </c>
      <c r="S145" s="11">
        <f aca="true" t="shared" si="53" ref="S145:S208">CHOOSE($K$1,C145,B145,E145,G145,I145,I145,K145,M145,O145,Q145)</f>
        <v>1.0448259560064599</v>
      </c>
    </row>
    <row r="146" spans="1:19" ht="12.75">
      <c r="A146" s="11">
        <v>130</v>
      </c>
      <c r="B146" s="11">
        <f t="shared" si="36"/>
        <v>2.8489942585526316</v>
      </c>
      <c r="C146" s="11">
        <f t="shared" si="37"/>
        <v>3.3032472338473395</v>
      </c>
      <c r="D146" s="11">
        <f t="shared" si="38"/>
        <v>-3.1628513800113236</v>
      </c>
      <c r="E146" s="11">
        <f t="shared" si="39"/>
        <v>0.952792441133203</v>
      </c>
      <c r="F146" s="11">
        <f t="shared" si="40"/>
        <v>-2.8118500041774315</v>
      </c>
      <c r="G146" s="11">
        <f t="shared" si="41"/>
        <v>-0.4585497129791237</v>
      </c>
      <c r="H146" s="11">
        <f t="shared" si="42"/>
        <v>-1.39733700132712</v>
      </c>
      <c r="I146" s="11">
        <f t="shared" si="43"/>
        <v>9.410932403810932</v>
      </c>
      <c r="J146" s="11">
        <f t="shared" si="44"/>
        <v>-8.551192643857364</v>
      </c>
      <c r="K146" s="11">
        <f t="shared" si="45"/>
        <v>-1.385188365462602</v>
      </c>
      <c r="L146" s="11">
        <f t="shared" si="46"/>
        <v>-13.039962279593379</v>
      </c>
      <c r="M146" s="11">
        <f t="shared" si="47"/>
        <v>3.9176163234953947</v>
      </c>
      <c r="N146" s="11">
        <f t="shared" si="48"/>
        <v>0.9317891485563694</v>
      </c>
      <c r="O146" s="11">
        <f t="shared" si="49"/>
        <v>0.019788377831013698</v>
      </c>
      <c r="P146" s="11">
        <f t="shared" si="50"/>
        <v>0.8917363626070859</v>
      </c>
      <c r="Q146" s="11">
        <f t="shared" si="51"/>
        <v>-0.016676977585436823</v>
      </c>
      <c r="R146" s="11">
        <f t="shared" si="52"/>
        <v>-3.1628513800113236</v>
      </c>
      <c r="S146" s="11">
        <f t="shared" si="53"/>
        <v>0.952792441133203</v>
      </c>
    </row>
    <row r="147" spans="1:19" ht="12.75">
      <c r="A147" s="11">
        <v>131</v>
      </c>
      <c r="B147" s="11">
        <f t="shared" si="36"/>
        <v>2.8790067573026317</v>
      </c>
      <c r="C147" s="11">
        <f t="shared" si="37"/>
        <v>3.3109101046363936</v>
      </c>
      <c r="D147" s="11">
        <f t="shared" si="38"/>
        <v>-3.197418609457984</v>
      </c>
      <c r="E147" s="11">
        <f t="shared" si="39"/>
        <v>0.8594416541424713</v>
      </c>
      <c r="F147" s="11">
        <f t="shared" si="40"/>
        <v>-2.83783699682544</v>
      </c>
      <c r="G147" s="11">
        <f t="shared" si="41"/>
        <v>-0.48514027666540005</v>
      </c>
      <c r="H147" s="11">
        <f t="shared" si="42"/>
        <v>-1.3367229061945798</v>
      </c>
      <c r="I147" s="11">
        <f t="shared" si="43"/>
        <v>9.532132564069741</v>
      </c>
      <c r="J147" s="11">
        <f t="shared" si="44"/>
        <v>-8.798742051557618</v>
      </c>
      <c r="K147" s="11">
        <f t="shared" si="45"/>
        <v>-1.4947136438173034</v>
      </c>
      <c r="L147" s="11">
        <f t="shared" si="46"/>
        <v>-13.252864757028153</v>
      </c>
      <c r="M147" s="11">
        <f t="shared" si="47"/>
        <v>3.5527984326670823</v>
      </c>
      <c r="N147" s="11">
        <f t="shared" si="48"/>
        <v>0.9317717093086387</v>
      </c>
      <c r="O147" s="11">
        <f t="shared" si="49"/>
        <v>0.017671644661506353</v>
      </c>
      <c r="P147" s="11">
        <f t="shared" si="50"/>
        <v>0.8948868876186801</v>
      </c>
      <c r="Q147" s="11">
        <f t="shared" si="51"/>
        <v>-0.01700041176328923</v>
      </c>
      <c r="R147" s="11">
        <f t="shared" si="52"/>
        <v>-3.197418609457984</v>
      </c>
      <c r="S147" s="11">
        <f t="shared" si="53"/>
        <v>0.8594416541424713</v>
      </c>
    </row>
    <row r="148" spans="1:19" ht="12.75">
      <c r="A148" s="11">
        <v>132</v>
      </c>
      <c r="B148" s="11">
        <f t="shared" si="36"/>
        <v>2.909019256052632</v>
      </c>
      <c r="C148" s="11">
        <f t="shared" si="37"/>
        <v>3.3185147020947428</v>
      </c>
      <c r="D148" s="11">
        <f t="shared" si="38"/>
        <v>-3.2291686544728284</v>
      </c>
      <c r="E148" s="11">
        <f t="shared" si="39"/>
        <v>0.7648592216801103</v>
      </c>
      <c r="F148" s="11">
        <f t="shared" si="40"/>
        <v>-2.8636096862686387</v>
      </c>
      <c r="G148" s="11">
        <f t="shared" si="41"/>
        <v>-0.5119888639349841</v>
      </c>
      <c r="H148" s="11">
        <f t="shared" si="42"/>
        <v>-1.2750733979669757</v>
      </c>
      <c r="I148" s="11">
        <f t="shared" si="43"/>
        <v>9.65362316988737</v>
      </c>
      <c r="J148" s="11">
        <f t="shared" si="44"/>
        <v>-9.053107360082626</v>
      </c>
      <c r="K148" s="11">
        <f t="shared" si="45"/>
        <v>-1.6090208254224279</v>
      </c>
      <c r="L148" s="11">
        <f t="shared" si="46"/>
        <v>-13.455460332684375</v>
      </c>
      <c r="M148" s="11">
        <f t="shared" si="47"/>
        <v>3.1787084163023933</v>
      </c>
      <c r="N148" s="11">
        <f t="shared" si="48"/>
        <v>0.931809015105086</v>
      </c>
      <c r="O148" s="11">
        <f t="shared" si="49"/>
        <v>0.015572263304209225</v>
      </c>
      <c r="P148" s="11">
        <f t="shared" si="50"/>
        <v>0.8979556553973257</v>
      </c>
      <c r="Q148" s="11">
        <f t="shared" si="51"/>
        <v>-0.01728705694467529</v>
      </c>
      <c r="R148" s="11">
        <f t="shared" si="52"/>
        <v>-3.2291686544728284</v>
      </c>
      <c r="S148" s="11">
        <f t="shared" si="53"/>
        <v>0.7648592216801103</v>
      </c>
    </row>
    <row r="149" spans="1:19" ht="12.75">
      <c r="A149" s="11">
        <v>133</v>
      </c>
      <c r="B149" s="11">
        <f t="shared" si="36"/>
        <v>2.939031754802632</v>
      </c>
      <c r="C149" s="11">
        <f t="shared" si="37"/>
        <v>3.3260619058322307</v>
      </c>
      <c r="D149" s="11">
        <f t="shared" si="38"/>
        <v>-3.258059215173891</v>
      </c>
      <c r="E149" s="11">
        <f t="shared" si="39"/>
        <v>0.6691322379386757</v>
      </c>
      <c r="F149" s="11">
        <f t="shared" si="40"/>
        <v>-2.889167381995326</v>
      </c>
      <c r="G149" s="11">
        <f t="shared" si="41"/>
        <v>-0.5390913601167342</v>
      </c>
      <c r="H149" s="11">
        <f t="shared" si="42"/>
        <v>-1.2123900728450465</v>
      </c>
      <c r="I149" s="11">
        <f t="shared" si="43"/>
        <v>9.775401559680287</v>
      </c>
      <c r="J149" s="11">
        <f t="shared" si="44"/>
        <v>-9.31446929309654</v>
      </c>
      <c r="K149" s="11">
        <f t="shared" si="45"/>
        <v>-1.7282857626152734</v>
      </c>
      <c r="L149" s="11">
        <f t="shared" si="46"/>
        <v>-13.647384084277972</v>
      </c>
      <c r="M149" s="11">
        <f t="shared" si="47"/>
        <v>2.795637167387604</v>
      </c>
      <c r="N149" s="11">
        <f t="shared" si="48"/>
        <v>0.9319002609144982</v>
      </c>
      <c r="O149" s="11">
        <f t="shared" si="49"/>
        <v>0.013491240352678938</v>
      </c>
      <c r="P149" s="11">
        <f t="shared" si="50"/>
        <v>0.90094428108609</v>
      </c>
      <c r="Q149" s="11">
        <f t="shared" si="51"/>
        <v>-0.01753874713901259</v>
      </c>
      <c r="R149" s="11">
        <f t="shared" si="52"/>
        <v>-3.258059215173891</v>
      </c>
      <c r="S149" s="11">
        <f t="shared" si="53"/>
        <v>0.6691322379386757</v>
      </c>
    </row>
    <row r="150" spans="1:19" ht="12.75">
      <c r="A150" s="11">
        <v>134</v>
      </c>
      <c r="B150" s="11">
        <f t="shared" si="36"/>
        <v>2.969044253552632</v>
      </c>
      <c r="C150" s="11">
        <f t="shared" si="37"/>
        <v>3.3335525756918205</v>
      </c>
      <c r="D150" s="11">
        <f t="shared" si="38"/>
        <v>-3.2840507290710304</v>
      </c>
      <c r="E150" s="11">
        <f t="shared" si="39"/>
        <v>0.5723491799501448</v>
      </c>
      <c r="F150" s="11">
        <f t="shared" si="40"/>
        <v>-2.9145094441410895</v>
      </c>
      <c r="G150" s="11">
        <f t="shared" si="41"/>
        <v>-0.5664437126196232</v>
      </c>
      <c r="H150" s="11">
        <f t="shared" si="42"/>
        <v>-1.1486744976738326</v>
      </c>
      <c r="I150" s="11">
        <f t="shared" si="43"/>
        <v>9.897465118773376</v>
      </c>
      <c r="J150" s="11">
        <f t="shared" si="44"/>
        <v>-9.583013322912311</v>
      </c>
      <c r="K150" s="11">
        <f t="shared" si="45"/>
        <v>-1.8526904131312951</v>
      </c>
      <c r="L150" s="11">
        <f t="shared" si="46"/>
        <v>-13.828279390716727</v>
      </c>
      <c r="M150" s="11">
        <f t="shared" si="47"/>
        <v>2.4038891746069324</v>
      </c>
      <c r="N150" s="11">
        <f t="shared" si="48"/>
        <v>0.9320446353738923</v>
      </c>
      <c r="O150" s="11">
        <f t="shared" si="49"/>
        <v>0.011429567085915132</v>
      </c>
      <c r="P150" s="11">
        <f t="shared" si="50"/>
        <v>0.9038543737220813</v>
      </c>
      <c r="Q150" s="11">
        <f t="shared" si="51"/>
        <v>-0.017757253279861718</v>
      </c>
      <c r="R150" s="11">
        <f t="shared" si="52"/>
        <v>-3.2840507290710304</v>
      </c>
      <c r="S150" s="11">
        <f t="shared" si="53"/>
        <v>0.5723491799501448</v>
      </c>
    </row>
    <row r="151" spans="1:19" ht="12.75">
      <c r="A151" s="11">
        <v>135</v>
      </c>
      <c r="B151" s="11">
        <f t="shared" si="36"/>
        <v>2.9990567523026317</v>
      </c>
      <c r="C151" s="11">
        <f t="shared" si="37"/>
        <v>3.3409875523374675</v>
      </c>
      <c r="D151" s="11">
        <f t="shared" si="38"/>
        <v>-3.307106414120168</v>
      </c>
      <c r="E151" s="11">
        <f t="shared" si="39"/>
        <v>0.47459982149084745</v>
      </c>
      <c r="F151" s="11">
        <f t="shared" si="40"/>
        <v>-2.9396352816447457</v>
      </c>
      <c r="G151" s="11">
        <f t="shared" si="41"/>
        <v>-0.5940419298681063</v>
      </c>
      <c r="H151" s="11">
        <f t="shared" si="42"/>
        <v>-1.0839282106709467</v>
      </c>
      <c r="I151" s="11">
        <f t="shared" si="43"/>
        <v>10.019811278196723</v>
      </c>
      <c r="J151" s="11">
        <f t="shared" si="44"/>
        <v>-9.858929791692848</v>
      </c>
      <c r="K151" s="11">
        <f t="shared" si="45"/>
        <v>-1.9824230392573803</v>
      </c>
      <c r="L151" s="11">
        <f t="shared" si="46"/>
        <v>-13.997798419083944</v>
      </c>
      <c r="M151" s="11">
        <f t="shared" si="47"/>
        <v>2.0037822845336404</v>
      </c>
      <c r="N151" s="11">
        <f t="shared" si="48"/>
        <v>0.9322413204176778</v>
      </c>
      <c r="O151" s="11">
        <f t="shared" si="49"/>
        <v>0.009388219647135926</v>
      </c>
      <c r="P151" s="11">
        <f t="shared" si="50"/>
        <v>0.9066875348151998</v>
      </c>
      <c r="Q151" s="11">
        <f t="shared" si="51"/>
        <v>-0.017944284286863104</v>
      </c>
      <c r="R151" s="11">
        <f t="shared" si="52"/>
        <v>-3.307106414120168</v>
      </c>
      <c r="S151" s="11">
        <f t="shared" si="53"/>
        <v>0.47459982149084745</v>
      </c>
    </row>
    <row r="152" spans="1:19" ht="12.75">
      <c r="A152" s="11">
        <v>136</v>
      </c>
      <c r="B152" s="11">
        <f t="shared" si="36"/>
        <v>3.0290692510526314</v>
      </c>
      <c r="C152" s="11">
        <f t="shared" si="37"/>
        <v>3.3483676578203054</v>
      </c>
      <c r="D152" s="11">
        <f t="shared" si="38"/>
        <v>-3.327192309105129</v>
      </c>
      <c r="E152" s="11">
        <f t="shared" si="39"/>
        <v>0.37597514567949525</v>
      </c>
      <c r="F152" s="11">
        <f t="shared" si="40"/>
        <v>-2.9645443504744593</v>
      </c>
      <c r="G152" s="11">
        <f t="shared" si="41"/>
        <v>-0.6218820802551852</v>
      </c>
      <c r="H152" s="11">
        <f t="shared" si="42"/>
        <v>-1.0181527221322444</v>
      </c>
      <c r="I152" s="11">
        <f t="shared" si="43"/>
        <v>10.142437513522607</v>
      </c>
      <c r="J152" s="11">
        <f t="shared" si="44"/>
        <v>-10.142414035645226</v>
      </c>
      <c r="K152" s="11">
        <f t="shared" si="45"/>
        <v>-2.1176784135019084</v>
      </c>
      <c r="L152" s="11">
        <f t="shared" si="46"/>
        <v>-14.155602604732145</v>
      </c>
      <c r="M152" s="11">
        <f t="shared" si="47"/>
        <v>1.5956474468043906</v>
      </c>
      <c r="N152" s="11">
        <f t="shared" si="48"/>
        <v>0.9324894909129238</v>
      </c>
      <c r="O152" s="11">
        <f t="shared" si="49"/>
        <v>0.007368159188529799</v>
      </c>
      <c r="P152" s="11">
        <f t="shared" si="50"/>
        <v>0.9094453569944662</v>
      </c>
      <c r="Q152" s="11">
        <f t="shared" si="51"/>
        <v>-0.018101488178431255</v>
      </c>
      <c r="R152" s="11">
        <f t="shared" si="52"/>
        <v>-3.327192309105129</v>
      </c>
      <c r="S152" s="11">
        <f t="shared" si="53"/>
        <v>0.37597514567949525</v>
      </c>
    </row>
    <row r="153" spans="1:19" ht="12.75">
      <c r="A153" s="11">
        <v>137</v>
      </c>
      <c r="B153" s="11">
        <f t="shared" si="36"/>
        <v>3.059081749802632</v>
      </c>
      <c r="C153" s="11">
        <f t="shared" si="37"/>
        <v>3.355693696124087</v>
      </c>
      <c r="D153" s="11">
        <f t="shared" si="38"/>
        <v>-3.344277311306834</v>
      </c>
      <c r="E153" s="11">
        <f t="shared" si="39"/>
        <v>0.2765672563505471</v>
      </c>
      <c r="F153" s="11">
        <f t="shared" si="40"/>
        <v>-2.9892361519210486</v>
      </c>
      <c r="G153" s="11">
        <f t="shared" si="41"/>
        <v>-0.6499602911130594</v>
      </c>
      <c r="H153" s="11">
        <f t="shared" si="42"/>
        <v>-0.9513495151157008</v>
      </c>
      <c r="I153" s="11">
        <f t="shared" si="43"/>
        <v>10.265341343740934</v>
      </c>
      <c r="J153" s="11">
        <f t="shared" si="44"/>
        <v>-10.43366651228295</v>
      </c>
      <c r="K153" s="11">
        <f t="shared" si="45"/>
        <v>-2.258658030983276</v>
      </c>
      <c r="L153" s="11">
        <f t="shared" si="46"/>
        <v>-14.301363123904082</v>
      </c>
      <c r="M153" s="11">
        <f t="shared" si="47"/>
        <v>1.1798284424778087</v>
      </c>
      <c r="N153" s="11">
        <f t="shared" si="48"/>
        <v>0.9327883143013747</v>
      </c>
      <c r="O153" s="11">
        <f t="shared" si="49"/>
        <v>0.0053703319825286035</v>
      </c>
      <c r="P153" s="11">
        <f t="shared" si="50"/>
        <v>0.9121294227226471</v>
      </c>
      <c r="Q153" s="11">
        <f t="shared" si="51"/>
        <v>-0.01823045322957804</v>
      </c>
      <c r="R153" s="11">
        <f t="shared" si="52"/>
        <v>-3.344277311306834</v>
      </c>
      <c r="S153" s="11">
        <f t="shared" si="53"/>
        <v>0.2765672563505471</v>
      </c>
    </row>
    <row r="154" spans="1:19" ht="12.75">
      <c r="A154" s="11">
        <v>138</v>
      </c>
      <c r="B154" s="11">
        <f t="shared" si="36"/>
        <v>3.0890942485526316</v>
      </c>
      <c r="C154" s="11">
        <f t="shared" si="37"/>
        <v>3.3629664536907926</v>
      </c>
      <c r="D154" s="11">
        <f t="shared" si="38"/>
        <v>-3.358333211422196</v>
      </c>
      <c r="E154" s="11">
        <f t="shared" si="39"/>
        <v>0.1764692882863898</v>
      </c>
      <c r="F154" s="11">
        <f t="shared" si="40"/>
        <v>-3.0137102309556365</v>
      </c>
      <c r="G154" s="11">
        <f t="shared" si="41"/>
        <v>-0.678272747701301</v>
      </c>
      <c r="H154" s="11">
        <f t="shared" si="42"/>
        <v>-0.8835200461043389</v>
      </c>
      <c r="I154" s="11">
        <f t="shared" si="43"/>
        <v>10.388520330171668</v>
      </c>
      <c r="J154" s="11">
        <f t="shared" si="44"/>
        <v>-10.732892930832808</v>
      </c>
      <c r="K154" s="11">
        <f t="shared" si="45"/>
        <v>-2.405570328745294</v>
      </c>
      <c r="L154" s="11">
        <f t="shared" si="46"/>
        <v>-14.434761358304584</v>
      </c>
      <c r="M154" s="11">
        <f t="shared" si="47"/>
        <v>0.7566815957978685</v>
      </c>
      <c r="N154" s="11">
        <f t="shared" si="48"/>
        <v>0.9331369502489053</v>
      </c>
      <c r="O154" s="11">
        <f t="shared" si="49"/>
        <v>0.0033956695001325864</v>
      </c>
      <c r="P154" s="11">
        <f t="shared" si="50"/>
        <v>0.9147413030795447</v>
      </c>
      <c r="Q154" s="11">
        <f t="shared" si="51"/>
        <v>-0.0183327091694402</v>
      </c>
      <c r="R154" s="11">
        <f t="shared" si="52"/>
        <v>-3.358333211422196</v>
      </c>
      <c r="S154" s="11">
        <f t="shared" si="53"/>
        <v>0.1764692882863898</v>
      </c>
    </row>
    <row r="155" spans="1:19" ht="12.75">
      <c r="A155" s="11">
        <v>139</v>
      </c>
      <c r="B155" s="11">
        <f t="shared" si="36"/>
        <v>3.119106747302632</v>
      </c>
      <c r="C155" s="11">
        <f t="shared" si="37"/>
        <v>3.370186699927264</v>
      </c>
      <c r="D155" s="11">
        <f t="shared" si="38"/>
        <v>-3.3693347256976667</v>
      </c>
      <c r="E155" s="11">
        <f t="shared" si="39"/>
        <v>0.0757753163929451</v>
      </c>
      <c r="F155" s="11">
        <f t="shared" si="40"/>
        <v>-3.037966174648936</v>
      </c>
      <c r="G155" s="11">
        <f t="shared" si="41"/>
        <v>-0.7068156922124164</v>
      </c>
      <c r="H155" s="11">
        <f t="shared" si="42"/>
        <v>-0.8146657456489077</v>
      </c>
      <c r="I155" s="11">
        <f t="shared" si="43"/>
        <v>10.51197207541272</v>
      </c>
      <c r="J155" s="11">
        <f t="shared" si="44"/>
        <v>-11.04030438586451</v>
      </c>
      <c r="K155" s="11">
        <f t="shared" si="45"/>
        <v>-2.558630912214371</v>
      </c>
      <c r="L155" s="11">
        <f t="shared" si="46"/>
        <v>-14.55548935105322</v>
      </c>
      <c r="M155" s="11">
        <f t="shared" si="47"/>
        <v>0.3265754696020136</v>
      </c>
      <c r="N155" s="11">
        <f t="shared" si="48"/>
        <v>0.9335345503031226</v>
      </c>
      <c r="O155" s="11">
        <f t="shared" si="49"/>
        <v>0.0014450884568086172</v>
      </c>
      <c r="P155" s="11">
        <f t="shared" si="50"/>
        <v>0.9172825566139837</v>
      </c>
      <c r="Q155" s="11">
        <f t="shared" si="51"/>
        <v>-0.018409728413296578</v>
      </c>
      <c r="R155" s="11">
        <f t="shared" si="52"/>
        <v>-3.3693347256976667</v>
      </c>
      <c r="S155" s="11">
        <f t="shared" si="53"/>
        <v>0.0757753163929451</v>
      </c>
    </row>
    <row r="156" spans="1:19" ht="12.75">
      <c r="A156" s="11">
        <v>140</v>
      </c>
      <c r="B156" s="11">
        <f t="shared" si="36"/>
        <v>3.149119246052632</v>
      </c>
      <c r="C156" s="11">
        <f t="shared" si="37"/>
        <v>3.3773551876936745</v>
      </c>
      <c r="D156" s="11">
        <f t="shared" si="38"/>
        <v>-3.377259525245019</v>
      </c>
      <c r="E156" s="11">
        <f t="shared" si="39"/>
        <v>-0.025419736095482467</v>
      </c>
      <c r="F156" s="11">
        <f t="shared" si="40"/>
        <v>-3.062003610649585</v>
      </c>
      <c r="G156" s="11">
        <f t="shared" si="41"/>
        <v>-0.7355854227946603</v>
      </c>
      <c r="H156" s="11">
        <f t="shared" si="42"/>
        <v>-0.7447880189911391</v>
      </c>
      <c r="I156" s="11">
        <f t="shared" si="43"/>
        <v>10.635694222321849</v>
      </c>
      <c r="J156" s="11">
        <f t="shared" si="44"/>
        <v>-11.356117494222607</v>
      </c>
      <c r="K156" s="11">
        <f t="shared" si="45"/>
        <v>-2.7180627890202707</v>
      </c>
      <c r="L156" s="11">
        <f t="shared" si="46"/>
        <v>-14.663250253454896</v>
      </c>
      <c r="M156" s="11">
        <f t="shared" si="47"/>
        <v>-0.11010945536627585</v>
      </c>
      <c r="N156" s="11">
        <f t="shared" si="48"/>
        <v>0.933980257559871</v>
      </c>
      <c r="O156" s="11">
        <f t="shared" si="49"/>
        <v>-0.0004805091735198866</v>
      </c>
      <c r="P156" s="11">
        <f t="shared" si="50"/>
        <v>0.9197547282642372</v>
      </c>
      <c r="Q156" s="11">
        <f t="shared" si="51"/>
        <v>-0.01846292732408329</v>
      </c>
      <c r="R156" s="11">
        <f t="shared" si="52"/>
        <v>-3.377259525245019</v>
      </c>
      <c r="S156" s="11">
        <f t="shared" si="53"/>
        <v>-0.025419736095482467</v>
      </c>
    </row>
    <row r="157" spans="1:19" ht="12.75">
      <c r="A157" s="11">
        <v>141</v>
      </c>
      <c r="B157" s="11">
        <f t="shared" si="36"/>
        <v>3.1791317448026315</v>
      </c>
      <c r="C157" s="11">
        <f t="shared" si="37"/>
        <v>3.3844726537746235</v>
      </c>
      <c r="D157" s="11">
        <f t="shared" si="38"/>
        <v>-3.382088262509651</v>
      </c>
      <c r="E157" s="11">
        <f t="shared" si="39"/>
        <v>-0.12702019029545952</v>
      </c>
      <c r="F157" s="11">
        <f t="shared" si="40"/>
        <v>-3.085822205719078</v>
      </c>
      <c r="G157" s="11">
        <f t="shared" si="41"/>
        <v>-0.7645782925919807</v>
      </c>
      <c r="H157" s="11">
        <f t="shared" si="42"/>
        <v>-0.6738882466682092</v>
      </c>
      <c r="I157" s="11">
        <f t="shared" si="43"/>
        <v>10.759684453031312</v>
      </c>
      <c r="J157" s="11">
        <f t="shared" si="44"/>
        <v>-11.680554535342223</v>
      </c>
      <c r="K157" s="11">
        <f t="shared" si="45"/>
        <v>-2.884096610409511</v>
      </c>
      <c r="L157" s="11">
        <f t="shared" si="46"/>
        <v>-14.757758762033758</v>
      </c>
      <c r="M157" s="11">
        <f t="shared" si="47"/>
        <v>-0.5529811169623943</v>
      </c>
      <c r="N157" s="11">
        <f t="shared" si="48"/>
        <v>0.9344732063394152</v>
      </c>
      <c r="O157" s="11">
        <f t="shared" si="49"/>
        <v>-0.0023802361758767806</v>
      </c>
      <c r="P157" s="11">
        <f t="shared" si="50"/>
        <v>0.922159348346368</v>
      </c>
      <c r="Q157" s="11">
        <f t="shared" si="51"/>
        <v>-0.018493667498642643</v>
      </c>
      <c r="R157" s="11">
        <f t="shared" si="52"/>
        <v>-3.382088262509651</v>
      </c>
      <c r="S157" s="11">
        <f t="shared" si="53"/>
        <v>-0.12702019029545952</v>
      </c>
    </row>
    <row r="158" spans="1:19" ht="12.75">
      <c r="A158" s="11">
        <v>142</v>
      </c>
      <c r="B158" s="11">
        <f t="shared" si="36"/>
        <v>3.209144243552632</v>
      </c>
      <c r="C158" s="11">
        <f t="shared" si="37"/>
        <v>3.391539819333574</v>
      </c>
      <c r="D158" s="11">
        <f t="shared" si="38"/>
        <v>-3.383804594864356</v>
      </c>
      <c r="E158" s="11">
        <f t="shared" si="39"/>
        <v>-0.2289297051500394</v>
      </c>
      <c r="F158" s="11">
        <f t="shared" si="40"/>
        <v>-3.1094216643209407</v>
      </c>
      <c r="G158" s="11">
        <f t="shared" si="41"/>
        <v>-0.7937907088008698</v>
      </c>
      <c r="H158" s="11">
        <f t="shared" si="42"/>
        <v>-0.6019677850991094</v>
      </c>
      <c r="I158" s="11">
        <f t="shared" si="43"/>
        <v>10.883940487993874</v>
      </c>
      <c r="J158" s="11">
        <f t="shared" si="44"/>
        <v>-12.01384359503147</v>
      </c>
      <c r="K158" s="11">
        <f t="shared" si="45"/>
        <v>-3.056970920487347</v>
      </c>
      <c r="L158" s="11">
        <f t="shared" si="46"/>
        <v>-14.838741545283696</v>
      </c>
      <c r="M158" s="11">
        <f t="shared" si="47"/>
        <v>-1.0016362236653924</v>
      </c>
      <c r="N158" s="11">
        <f t="shared" si="48"/>
        <v>0.9350125218731126</v>
      </c>
      <c r="O158" s="11">
        <f t="shared" si="49"/>
        <v>-0.004253220142509787</v>
      </c>
      <c r="P158" s="11">
        <f t="shared" si="50"/>
        <v>0.9244979316097014</v>
      </c>
      <c r="Q158" s="11">
        <f t="shared" si="51"/>
        <v>-0.018503257074172816</v>
      </c>
      <c r="R158" s="11">
        <f t="shared" si="52"/>
        <v>-3.383804594864356</v>
      </c>
      <c r="S158" s="11">
        <f t="shared" si="53"/>
        <v>-0.2289297051500394</v>
      </c>
    </row>
    <row r="159" spans="1:19" ht="12.75">
      <c r="A159" s="11">
        <v>143</v>
      </c>
      <c r="B159" s="11">
        <f t="shared" si="36"/>
        <v>3.2391567423026317</v>
      </c>
      <c r="C159" s="11">
        <f t="shared" si="37"/>
        <v>3.398557390351354</v>
      </c>
      <c r="D159" s="11">
        <f t="shared" si="38"/>
        <v>-3.382395205304289</v>
      </c>
      <c r="E159" s="11">
        <f t="shared" si="39"/>
        <v>-0.3310513716122652</v>
      </c>
      <c r="F159" s="11">
        <f t="shared" si="40"/>
        <v>-3.1328017272619153</v>
      </c>
      <c r="G159" s="11">
        <f t="shared" si="41"/>
        <v>-0.823219131744008</v>
      </c>
      <c r="H159" s="11">
        <f t="shared" si="42"/>
        <v>-0.5290279671536045</v>
      </c>
      <c r="I159" s="11">
        <f t="shared" si="43"/>
        <v>11.008460085059026</v>
      </c>
      <c r="J159" s="11">
        <f t="shared" si="44"/>
        <v>-12.356218712805276</v>
      </c>
      <c r="K159" s="11">
        <f t="shared" si="45"/>
        <v>-3.2369324135322923</v>
      </c>
      <c r="L159" s="11">
        <f t="shared" si="46"/>
        <v>-14.905937659598623</v>
      </c>
      <c r="M159" s="11">
        <f t="shared" si="47"/>
        <v>-1.4556606218068886</v>
      </c>
      <c r="N159" s="11">
        <f t="shared" si="48"/>
        <v>0.93559732000141</v>
      </c>
      <c r="O159" s="11">
        <f t="shared" si="49"/>
        <v>-0.00609860355151382</v>
      </c>
      <c r="P159" s="11">
        <f t="shared" si="50"/>
        <v>0.9267719763584465</v>
      </c>
      <c r="Q159" s="11">
        <f t="shared" si="51"/>
        <v>-0.018492952050583662</v>
      </c>
      <c r="R159" s="11">
        <f t="shared" si="52"/>
        <v>-3.382395205304289</v>
      </c>
      <c r="S159" s="11">
        <f t="shared" si="53"/>
        <v>-0.3310513716122652</v>
      </c>
    </row>
    <row r="160" spans="1:19" ht="12.75">
      <c r="A160" s="11">
        <v>144</v>
      </c>
      <c r="B160" s="11">
        <f t="shared" si="36"/>
        <v>3.2691692410526314</v>
      </c>
      <c r="C160" s="11">
        <f t="shared" si="37"/>
        <v>3.40552605804937</v>
      </c>
      <c r="D160" s="11">
        <f t="shared" si="38"/>
        <v>-3.3778498202215506</v>
      </c>
      <c r="E160" s="11">
        <f t="shared" si="39"/>
        <v>-0.43328780744733525</v>
      </c>
      <c r="F160" s="11">
        <f t="shared" si="40"/>
        <v>-3.155962170383035</v>
      </c>
      <c r="G160" s="11">
        <f t="shared" si="41"/>
        <v>-0.8528600739604603</v>
      </c>
      <c r="H160" s="11">
        <f t="shared" si="42"/>
        <v>-0.4550701027043207</v>
      </c>
      <c r="I160" s="11">
        <f t="shared" si="43"/>
        <v>11.133241038578218</v>
      </c>
      <c r="J160" s="11">
        <f t="shared" si="44"/>
        <v>-12.707920032857366</v>
      </c>
      <c r="K160" s="11">
        <f t="shared" si="45"/>
        <v>-3.424236199634457</v>
      </c>
      <c r="L160" s="11">
        <f t="shared" si="46"/>
        <v>-14.959098953854774</v>
      </c>
      <c r="M160" s="11">
        <f t="shared" si="47"/>
        <v>-1.9146296776700837</v>
      </c>
      <c r="N160" s="11">
        <f t="shared" si="48"/>
        <v>0.9362267068840315</v>
      </c>
      <c r="O160" s="11">
        <f t="shared" si="49"/>
        <v>-0.007915543875263976</v>
      </c>
      <c r="P160" s="11">
        <f t="shared" si="50"/>
        <v>0.928982963638272</v>
      </c>
      <c r="Q160" s="11">
        <f t="shared" si="51"/>
        <v>-0.0184639576246975</v>
      </c>
      <c r="R160" s="11">
        <f t="shared" si="52"/>
        <v>-3.3778498202215506</v>
      </c>
      <c r="S160" s="11">
        <f t="shared" si="53"/>
        <v>-0.43328780744733525</v>
      </c>
    </row>
    <row r="161" spans="1:19" ht="12.75">
      <c r="A161" s="11">
        <v>145</v>
      </c>
      <c r="B161" s="11">
        <f t="shared" si="36"/>
        <v>3.299181739802632</v>
      </c>
      <c r="C161" s="11">
        <f t="shared" si="37"/>
        <v>3.412446499298185</v>
      </c>
      <c r="D161" s="11">
        <f t="shared" si="38"/>
        <v>-3.3701612242406447</v>
      </c>
      <c r="E161" s="11">
        <f t="shared" si="39"/>
        <v>-0.5355412525634596</v>
      </c>
      <c r="F161" s="11">
        <f t="shared" si="40"/>
        <v>-3.178902803298527</v>
      </c>
      <c r="G161" s="11">
        <f t="shared" si="41"/>
        <v>-0.8827100993122746</v>
      </c>
      <c r="H161" s="11">
        <f t="shared" si="42"/>
        <v>-0.38009547916265785</v>
      </c>
      <c r="I161" s="11">
        <f t="shared" si="43"/>
        <v>11.258281178537986</v>
      </c>
      <c r="J161" s="11">
        <f t="shared" si="44"/>
        <v>-13.069193958758447</v>
      </c>
      <c r="K161" s="11">
        <f t="shared" si="45"/>
        <v>-3.6191460789172685</v>
      </c>
      <c r="L161" s="11">
        <f t="shared" si="46"/>
        <v>-14.99799046212831</v>
      </c>
      <c r="M161" s="11">
        <f t="shared" si="47"/>
        <v>-2.378108674106523</v>
      </c>
      <c r="N161" s="11">
        <f t="shared" si="48"/>
        <v>0.9368997787232479</v>
      </c>
      <c r="O161" s="11">
        <f t="shared" si="49"/>
        <v>-0.009703213718104911</v>
      </c>
      <c r="P161" s="11">
        <f t="shared" si="50"/>
        <v>0.9311323564864789</v>
      </c>
      <c r="Q161" s="11">
        <f t="shared" si="51"/>
        <v>-0.01841742953247364</v>
      </c>
      <c r="R161" s="11">
        <f t="shared" si="52"/>
        <v>-3.3701612242406447</v>
      </c>
      <c r="S161" s="11">
        <f t="shared" si="53"/>
        <v>-0.5355412525634596</v>
      </c>
    </row>
    <row r="162" spans="1:19" ht="12.75">
      <c r="A162" s="11">
        <v>146</v>
      </c>
      <c r="B162" s="11">
        <f t="shared" si="36"/>
        <v>3.3291942385526316</v>
      </c>
      <c r="C162" s="11">
        <f t="shared" si="37"/>
        <v>3.419319377012048</v>
      </c>
      <c r="D162" s="11">
        <f t="shared" si="38"/>
        <v>-3.3593252720988067</v>
      </c>
      <c r="E162" s="11">
        <f t="shared" si="39"/>
        <v>-0.6377136647809424</v>
      </c>
      <c r="F162" s="11">
        <f t="shared" si="40"/>
        <v>-3.2016234681806335</v>
      </c>
      <c r="G162" s="11">
        <f t="shared" si="41"/>
        <v>-0.9127658221072081</v>
      </c>
      <c r="H162" s="11">
        <f t="shared" si="42"/>
        <v>-0.30410536199901195</v>
      </c>
      <c r="I162" s="11">
        <f t="shared" si="43"/>
        <v>11.383578369719883</v>
      </c>
      <c r="J162" s="11">
        <f t="shared" si="44"/>
        <v>-13.440293311971002</v>
      </c>
      <c r="K162" s="11">
        <f t="shared" si="45"/>
        <v>-3.821934824609963</v>
      </c>
      <c r="L162" s="11">
        <f t="shared" si="46"/>
        <v>-15.022390784041853</v>
      </c>
      <c r="M162" s="11">
        <f t="shared" si="47"/>
        <v>-2.8456532213009123</v>
      </c>
      <c r="N162" s="11">
        <f t="shared" si="48"/>
        <v>0.9376156215011375</v>
      </c>
      <c r="O162" s="11">
        <f t="shared" si="49"/>
        <v>-0.011460800982726749</v>
      </c>
      <c r="P162" s="11">
        <f t="shared" si="50"/>
        <v>0.9332215992442591</v>
      </c>
      <c r="Q162" s="11">
        <f t="shared" si="51"/>
        <v>-0.018354475395667</v>
      </c>
      <c r="R162" s="11">
        <f t="shared" si="52"/>
        <v>-3.3593252720988067</v>
      </c>
      <c r="S162" s="11">
        <f t="shared" si="53"/>
        <v>-0.6377136647809424</v>
      </c>
    </row>
    <row r="163" spans="1:19" ht="12.75">
      <c r="A163" s="11">
        <v>147</v>
      </c>
      <c r="B163" s="11">
        <f t="shared" si="36"/>
        <v>3.359206737302632</v>
      </c>
      <c r="C163" s="11">
        <f t="shared" si="37"/>
        <v>3.4261453405299624</v>
      </c>
      <c r="D163" s="11">
        <f t="shared" si="38"/>
        <v>-3.3453408975580428</v>
      </c>
      <c r="E163" s="11">
        <f t="shared" si="39"/>
        <v>-0.7397068159485358</v>
      </c>
      <c r="F163" s="11">
        <f t="shared" si="40"/>
        <v>-3.224124038588475</v>
      </c>
      <c r="G163" s="11">
        <f t="shared" si="41"/>
        <v>-0.9430239062374489</v>
      </c>
      <c r="H163" s="11">
        <f t="shared" si="42"/>
        <v>-0.22710099524788863</v>
      </c>
      <c r="I163" s="11">
        <f t="shared" si="43"/>
        <v>11.509130510886271</v>
      </c>
      <c r="J163" s="11">
        <f t="shared" si="44"/>
        <v>-13.821477494272878</v>
      </c>
      <c r="K163" s="11">
        <f t="shared" si="45"/>
        <v>-4.03288447524728</v>
      </c>
      <c r="L163" s="11">
        <f t="shared" si="46"/>
        <v>-15.032092452245802</v>
      </c>
      <c r="M163" s="11">
        <f t="shared" si="47"/>
        <v>-3.3168096812970522</v>
      </c>
      <c r="N163" s="11">
        <f t="shared" si="48"/>
        <v>0.9383733107317808</v>
      </c>
      <c r="O163" s="11">
        <f t="shared" si="49"/>
        <v>-0.013187509064635625</v>
      </c>
      <c r="P163" s="11">
        <f t="shared" si="50"/>
        <v>0.9352521169294002</v>
      </c>
      <c r="Q163" s="11">
        <f t="shared" si="51"/>
        <v>-0.01827615606956681</v>
      </c>
      <c r="R163" s="11">
        <f t="shared" si="52"/>
        <v>-3.3453408975580428</v>
      </c>
      <c r="S163" s="11">
        <f t="shared" si="53"/>
        <v>-0.7397068159485358</v>
      </c>
    </row>
    <row r="164" spans="1:19" ht="12.75">
      <c r="A164" s="11">
        <v>148</v>
      </c>
      <c r="B164" s="11">
        <f t="shared" si="36"/>
        <v>3.389219236052632</v>
      </c>
      <c r="C164" s="11">
        <f t="shared" si="37"/>
        <v>3.4329250259838355</v>
      </c>
      <c r="D164" s="11">
        <f t="shared" si="38"/>
        <v>-3.3282101193385274</v>
      </c>
      <c r="E164" s="11">
        <f t="shared" si="39"/>
        <v>-0.8414223883156087</v>
      </c>
      <c r="F164" s="11">
        <f t="shared" si="40"/>
        <v>-3.246404418339195</v>
      </c>
      <c r="G164" s="11">
        <f t="shared" si="41"/>
        <v>-0.9734810643340422</v>
      </c>
      <c r="H164" s="11">
        <f t="shared" si="42"/>
        <v>-0.14908360199846626</v>
      </c>
      <c r="I164" s="11">
        <f t="shared" si="43"/>
        <v>11.634935533990896</v>
      </c>
      <c r="J164" s="11">
        <f t="shared" si="44"/>
        <v>-14.213012654183519</v>
      </c>
      <c r="K164" s="11">
        <f t="shared" si="45"/>
        <v>-4.252286636280845</v>
      </c>
      <c r="L164" s="11">
        <f t="shared" si="46"/>
        <v>-15.026902286551959</v>
      </c>
      <c r="M164" s="11">
        <f t="shared" si="47"/>
        <v>-3.791115605880494</v>
      </c>
      <c r="N164" s="11">
        <f t="shared" si="48"/>
        <v>0.9391719112293399</v>
      </c>
      <c r="O164" s="11">
        <f t="shared" si="49"/>
        <v>-0.014882557074100014</v>
      </c>
      <c r="P164" s="11">
        <f t="shared" si="50"/>
        <v>0.9372253146676812</v>
      </c>
      <c r="Q164" s="11">
        <f t="shared" si="51"/>
        <v>-0.018183486988687197</v>
      </c>
      <c r="R164" s="11">
        <f t="shared" si="52"/>
        <v>-3.3282101193385274</v>
      </c>
      <c r="S164" s="11">
        <f t="shared" si="53"/>
        <v>-0.8414223883156087</v>
      </c>
    </row>
    <row r="165" spans="1:19" ht="12.75">
      <c r="A165" s="11">
        <v>149</v>
      </c>
      <c r="B165" s="11">
        <f t="shared" si="36"/>
        <v>3.4192317348026315</v>
      </c>
      <c r="C165" s="11">
        <f t="shared" si="37"/>
        <v>3.4396590566542304</v>
      </c>
      <c r="D165" s="11">
        <f t="shared" si="38"/>
        <v>-3.3079380440658293</v>
      </c>
      <c r="E165" s="11">
        <f t="shared" si="39"/>
        <v>-0.942762071068521</v>
      </c>
      <c r="F165" s="11">
        <f t="shared" si="40"/>
        <v>-3.268464540419704</v>
      </c>
      <c r="G165" s="11">
        <f t="shared" si="41"/>
        <v>-1.004134056936835</v>
      </c>
      <c r="H165" s="11">
        <f t="shared" si="42"/>
        <v>-0.07005438487102822</v>
      </c>
      <c r="I165" s="11">
        <f t="shared" si="43"/>
        <v>11.760991403413428</v>
      </c>
      <c r="J165" s="11">
        <f t="shared" si="44"/>
        <v>-14.6151718574893</v>
      </c>
      <c r="K165" s="11">
        <f t="shared" si="45"/>
        <v>-4.4804427913962535</v>
      </c>
      <c r="L165" s="11">
        <f t="shared" si="46"/>
        <v>-15.006641734249921</v>
      </c>
      <c r="M165" s="11">
        <f t="shared" si="47"/>
        <v>-4.268100187397699</v>
      </c>
      <c r="N165" s="11">
        <f t="shared" si="48"/>
        <v>0.9400104768930015</v>
      </c>
      <c r="O165" s="11">
        <f t="shared" si="49"/>
        <v>-0.01654518008492828</v>
      </c>
      <c r="P165" s="11">
        <f t="shared" si="50"/>
        <v>0.9391425771811189</v>
      </c>
      <c r="Q165" s="11">
        <f t="shared" si="51"/>
        <v>-0.01807743950750648</v>
      </c>
      <c r="R165" s="11">
        <f t="shared" si="52"/>
        <v>-3.3079380440658293</v>
      </c>
      <c r="S165" s="11">
        <f t="shared" si="53"/>
        <v>-0.942762071068521</v>
      </c>
    </row>
    <row r="166" spans="1:19" ht="12.75">
      <c r="A166" s="11">
        <v>150</v>
      </c>
      <c r="B166" s="11">
        <f t="shared" si="36"/>
        <v>3.449244233552632</v>
      </c>
      <c r="C166" s="11">
        <f t="shared" si="37"/>
        <v>3.4463480433142246</v>
      </c>
      <c r="D166" s="11">
        <f t="shared" si="38"/>
        <v>-3.2845328662273063</v>
      </c>
      <c r="E166" s="11">
        <f t="shared" si="39"/>
        <v>-1.0436276569392082</v>
      </c>
      <c r="F166" s="11">
        <f t="shared" si="40"/>
        <v>-3.290304365937391</v>
      </c>
      <c r="G166" s="11">
        <f t="shared" si="41"/>
        <v>-1.0349796916797092</v>
      </c>
      <c r="H166" s="11">
        <f t="shared" si="42"/>
        <v>0.009985473520149668</v>
      </c>
      <c r="I166" s="11">
        <f t="shared" si="43"/>
        <v>11.887296115216985</v>
      </c>
      <c r="J166" s="11">
        <f t="shared" si="44"/>
        <v>-15.02823526196582</v>
      </c>
      <c r="K166" s="11">
        <f t="shared" si="45"/>
        <v>-4.717664623838869</v>
      </c>
      <c r="L166" s="11">
        <f t="shared" si="46"/>
        <v>-14.971147196150156</v>
      </c>
      <c r="M166" s="11">
        <f t="shared" si="47"/>
        <v>-4.747284722074631</v>
      </c>
      <c r="N166" s="11">
        <f t="shared" si="48"/>
        <v>0.9408880505097729</v>
      </c>
      <c r="O166" s="11">
        <f t="shared" si="49"/>
        <v>-0.01817462940939793</v>
      </c>
      <c r="P166" s="11">
        <f t="shared" si="50"/>
        <v>0.9410052683311408</v>
      </c>
      <c r="Q166" s="11">
        <f t="shared" si="51"/>
        <v>-0.017958942233570457</v>
      </c>
      <c r="R166" s="11">
        <f t="shared" si="52"/>
        <v>-3.2845328662273063</v>
      </c>
      <c r="S166" s="11">
        <f t="shared" si="53"/>
        <v>-1.0436276569392082</v>
      </c>
    </row>
    <row r="167" spans="1:19" ht="12.75">
      <c r="A167" s="11">
        <v>151</v>
      </c>
      <c r="B167" s="11">
        <f t="shared" si="36"/>
        <v>3.4792567323026318</v>
      </c>
      <c r="C167" s="11">
        <f t="shared" si="37"/>
        <v>3.4529925845618354</v>
      </c>
      <c r="D167" s="11">
        <f t="shared" si="38"/>
        <v>-3.2580058651358175</v>
      </c>
      <c r="E167" s="11">
        <f t="shared" si="39"/>
        <v>-1.143921138793945</v>
      </c>
      <c r="F167" s="11">
        <f t="shared" si="40"/>
        <v>-3.31192388310828</v>
      </c>
      <c r="G167" s="11">
        <f t="shared" si="41"/>
        <v>-1.0660148224908315</v>
      </c>
      <c r="H167" s="11">
        <f t="shared" si="42"/>
        <v>0.09103481011708148</v>
      </c>
      <c r="I167" s="11">
        <f t="shared" si="43"/>
        <v>12.013847696427831</v>
      </c>
      <c r="J167" s="11">
        <f t="shared" si="44"/>
        <v>-15.452490296397597</v>
      </c>
      <c r="K167" s="11">
        <f t="shared" si="45"/>
        <v>-4.964274348060773</v>
      </c>
      <c r="L167" s="11">
        <f t="shared" si="46"/>
        <v>-14.920270337911077</v>
      </c>
      <c r="M167" s="11">
        <f t="shared" si="47"/>
        <v>-5.22818308538234</v>
      </c>
      <c r="N167" s="11">
        <f t="shared" si="48"/>
        <v>0.9418036635761362</v>
      </c>
      <c r="O167" s="11">
        <f t="shared" si="49"/>
        <v>-0.019770172898624185</v>
      </c>
      <c r="P167" s="11">
        <f t="shared" si="50"/>
        <v>0.9428147307147015</v>
      </c>
      <c r="Q167" s="11">
        <f t="shared" si="51"/>
        <v>-0.017828882350485596</v>
      </c>
      <c r="R167" s="11">
        <f t="shared" si="52"/>
        <v>-3.2580058651358175</v>
      </c>
      <c r="S167" s="11">
        <f t="shared" si="53"/>
        <v>-1.143921138793945</v>
      </c>
    </row>
    <row r="168" spans="1:19" ht="12.75">
      <c r="A168" s="11">
        <v>152</v>
      </c>
      <c r="B168" s="11">
        <f t="shared" si="36"/>
        <v>3.5092692310526314</v>
      </c>
      <c r="C168" s="11">
        <f t="shared" si="37"/>
        <v>3.4595932671414866</v>
      </c>
      <c r="D168" s="11">
        <f t="shared" si="38"/>
        <v>-3.2283713989017784</v>
      </c>
      <c r="E168" s="11">
        <f t="shared" si="39"/>
        <v>-1.2435448061102101</v>
      </c>
      <c r="F168" s="11">
        <f t="shared" si="40"/>
        <v>-3.333323106281139</v>
      </c>
      <c r="G168" s="11">
        <f t="shared" si="41"/>
        <v>-1.0972363488077608</v>
      </c>
      <c r="H168" s="11">
        <f t="shared" si="42"/>
        <v>0.17309248098101016</v>
      </c>
      <c r="I168" s="11">
        <f t="shared" si="43"/>
        <v>12.140644204336466</v>
      </c>
      <c r="J168" s="11">
        <f t="shared" si="44"/>
        <v>-15.88823184399761</v>
      </c>
      <c r="K168" s="11">
        <f t="shared" si="45"/>
        <v>-5.220605052011647</v>
      </c>
      <c r="L168" s="11">
        <f t="shared" si="46"/>
        <v>-14.853878386222418</v>
      </c>
      <c r="M168" s="11">
        <f t="shared" si="47"/>
        <v>-5.710302218981932</v>
      </c>
      <c r="N168" s="11">
        <f t="shared" si="48"/>
        <v>0.9427563361395769</v>
      </c>
      <c r="O168" s="11">
        <f t="shared" si="49"/>
        <v>-0.021331095267616725</v>
      </c>
      <c r="P168" s="11">
        <f t="shared" si="50"/>
        <v>0.9445722853113167</v>
      </c>
      <c r="Q168" s="11">
        <f t="shared" si="51"/>
        <v>-0.01768810692853536</v>
      </c>
      <c r="R168" s="11">
        <f t="shared" si="52"/>
        <v>-3.2283713989017784</v>
      </c>
      <c r="S168" s="11">
        <f t="shared" si="53"/>
        <v>-1.2435448061102101</v>
      </c>
    </row>
    <row r="169" spans="1:19" ht="12.75">
      <c r="A169" s="11">
        <v>153</v>
      </c>
      <c r="B169" s="11">
        <f t="shared" si="36"/>
        <v>3.539281729802632</v>
      </c>
      <c r="C169" s="11">
        <f t="shared" si="37"/>
        <v>3.4661506662549213</v>
      </c>
      <c r="D169" s="11">
        <f t="shared" si="38"/>
        <v>-3.195646895417405</v>
      </c>
      <c r="E169" s="11">
        <f t="shared" si="39"/>
        <v>-1.342401341249529</v>
      </c>
      <c r="F169" s="11">
        <f t="shared" si="40"/>
        <v>-3.354502074996155</v>
      </c>
      <c r="G169" s="11">
        <f t="shared" si="41"/>
        <v>-1.128641214807079</v>
      </c>
      <c r="H169" s="11">
        <f t="shared" si="42"/>
        <v>0.25615736086763796</v>
      </c>
      <c r="I169" s="11">
        <f t="shared" si="43"/>
        <v>12.267683725819264</v>
      </c>
      <c r="J169" s="11">
        <f t="shared" si="44"/>
        <v>-16.335762430331226</v>
      </c>
      <c r="K169" s="11">
        <f t="shared" si="45"/>
        <v>-5.487001050405702</v>
      </c>
      <c r="L169" s="11">
        <f t="shared" si="46"/>
        <v>-14.771854409431398</v>
      </c>
      <c r="M169" s="11">
        <f t="shared" si="47"/>
        <v>-6.1931426287659175</v>
      </c>
      <c r="N169" s="11">
        <f t="shared" si="48"/>
        <v>0.9437450766610136</v>
      </c>
      <c r="O169" s="11">
        <f t="shared" si="49"/>
        <v>-0.022856698444232017</v>
      </c>
      <c r="P169" s="11">
        <f t="shared" si="50"/>
        <v>0.9462792311789534</v>
      </c>
      <c r="Q169" s="11">
        <f t="shared" si="51"/>
        <v>-0.01753742422084866</v>
      </c>
      <c r="R169" s="11">
        <f t="shared" si="52"/>
        <v>-3.195646895417405</v>
      </c>
      <c r="S169" s="11">
        <f t="shared" si="53"/>
        <v>-1.342401341249529</v>
      </c>
    </row>
    <row r="170" spans="1:19" ht="12.75">
      <c r="A170" s="11">
        <v>154</v>
      </c>
      <c r="B170" s="11">
        <f t="shared" si="36"/>
        <v>3.5692942285526317</v>
      </c>
      <c r="C170" s="11">
        <f t="shared" si="37"/>
        <v>3.472665345861997</v>
      </c>
      <c r="D170" s="11">
        <f t="shared" si="38"/>
        <v>-3.1598528403598825</v>
      </c>
      <c r="E170" s="11">
        <f t="shared" si="39"/>
        <v>-1.4403939154343872</v>
      </c>
      <c r="F170" s="11">
        <f t="shared" si="40"/>
        <v>-3.3754608530768024</v>
      </c>
      <c r="G170" s="11">
        <f t="shared" si="41"/>
        <v>-1.1602264086483944</v>
      </c>
      <c r="H170" s="11">
        <f t="shared" si="42"/>
        <v>0.34022834281415193</v>
      </c>
      <c r="I170" s="11">
        <f t="shared" si="43"/>
        <v>12.394964376679955</v>
      </c>
      <c r="J170" s="11">
        <f t="shared" si="44"/>
        <v>-16.79539241585138</v>
      </c>
      <c r="K170" s="11">
        <f t="shared" si="45"/>
        <v>-5.763818249308004</v>
      </c>
      <c r="L170" s="11">
        <f t="shared" si="46"/>
        <v>-14.67409758221433</v>
      </c>
      <c r="M170" s="11">
        <f t="shared" si="47"/>
        <v>-6.676198893499152</v>
      </c>
      <c r="N170" s="11">
        <f t="shared" si="48"/>
        <v>0.9447688818991584</v>
      </c>
      <c r="O170" s="11">
        <f t="shared" si="49"/>
        <v>-0.024346301941185082</v>
      </c>
      <c r="P170" s="11">
        <f t="shared" si="50"/>
        <v>0.947936845196689</v>
      </c>
      <c r="Q170" s="11">
        <f t="shared" si="51"/>
        <v>-0.01737760494324215</v>
      </c>
      <c r="R170" s="11">
        <f t="shared" si="52"/>
        <v>-3.1598528403598825</v>
      </c>
      <c r="S170" s="11">
        <f t="shared" si="53"/>
        <v>-1.4403939154343872</v>
      </c>
    </row>
    <row r="171" spans="1:19" ht="12.75">
      <c r="A171" s="11">
        <v>155</v>
      </c>
      <c r="B171" s="11">
        <f t="shared" si="36"/>
        <v>3.5993067273026322</v>
      </c>
      <c r="C171" s="11">
        <f t="shared" si="37"/>
        <v>3.479137858971743</v>
      </c>
      <c r="D171" s="11">
        <f t="shared" si="38"/>
        <v>-3.121012762222964</v>
      </c>
      <c r="E171" s="11">
        <f t="shared" si="39"/>
        <v>-1.537426284337519</v>
      </c>
      <c r="F171" s="11">
        <f t="shared" si="40"/>
        <v>-3.396199527753636</v>
      </c>
      <c r="G171" s="11">
        <f t="shared" si="41"/>
        <v>-1.191988961732434</v>
      </c>
      <c r="H171" s="11">
        <f t="shared" si="42"/>
        <v>0.42530433773775034</v>
      </c>
      <c r="I171" s="11">
        <f t="shared" si="43"/>
        <v>12.522484301010271</v>
      </c>
      <c r="J171" s="11">
        <f t="shared" si="44"/>
        <v>-17.267440193154414</v>
      </c>
      <c r="K171" s="11">
        <f t="shared" si="45"/>
        <v>-6.051424522393853</v>
      </c>
      <c r="L171" s="11">
        <f t="shared" si="46"/>
        <v>-14.5605234339115</v>
      </c>
      <c r="M171" s="11">
        <f t="shared" si="47"/>
        <v>-7.158960183548518</v>
      </c>
      <c r="N171" s="11">
        <f t="shared" si="48"/>
        <v>0.9458267368178416</v>
      </c>
      <c r="O171" s="11">
        <f t="shared" si="49"/>
        <v>-0.02579924325023906</v>
      </c>
      <c r="P171" s="11">
        <f t="shared" si="50"/>
        <v>0.9495463818520519</v>
      </c>
      <c r="Q171" s="11">
        <f t="shared" si="51"/>
        <v>-0.01720938353603871</v>
      </c>
      <c r="R171" s="11">
        <f t="shared" si="52"/>
        <v>-3.121012762222964</v>
      </c>
      <c r="S171" s="11">
        <f t="shared" si="53"/>
        <v>-1.537426284337519</v>
      </c>
    </row>
    <row r="172" spans="1:19" ht="12.75">
      <c r="A172" s="11">
        <v>156</v>
      </c>
      <c r="B172" s="11">
        <f t="shared" si="36"/>
        <v>3.629319226052632</v>
      </c>
      <c r="C172" s="11">
        <f t="shared" si="37"/>
        <v>3.4855687479240585</v>
      </c>
      <c r="D172" s="11">
        <f t="shared" si="38"/>
        <v>-3.0791532143894167</v>
      </c>
      <c r="E172" s="11">
        <f t="shared" si="39"/>
        <v>-1.633402883192084</v>
      </c>
      <c r="F172" s="11">
        <f t="shared" si="40"/>
        <v>-3.4167182088187658</v>
      </c>
      <c r="G172" s="11">
        <f t="shared" si="41"/>
        <v>-1.2239259479729812</v>
      </c>
      <c r="H172" s="11">
        <f t="shared" si="42"/>
        <v>0.5113842740451933</v>
      </c>
      <c r="I172" s="11">
        <f t="shared" si="43"/>
        <v>12.650241670568985</v>
      </c>
      <c r="J172" s="11">
        <f t="shared" si="44"/>
        <v>-17.752232389067697</v>
      </c>
      <c r="K172" s="11">
        <f t="shared" si="45"/>
        <v>-6.350200099245919</v>
      </c>
      <c r="L172" s="11">
        <f t="shared" si="46"/>
        <v>-14.431064080160034</v>
      </c>
      <c r="M172" s="11">
        <f t="shared" si="47"/>
        <v>-7.640910789176755</v>
      </c>
      <c r="N172" s="11">
        <f t="shared" si="48"/>
        <v>0.946917614517333</v>
      </c>
      <c r="O172" s="11">
        <f t="shared" si="49"/>
        <v>-0.02721487825763979</v>
      </c>
      <c r="P172" s="11">
        <f t="shared" si="50"/>
        <v>0.9511090730709488</v>
      </c>
      <c r="Q172" s="11">
        <f t="shared" si="51"/>
        <v>-0.017033459406340247</v>
      </c>
      <c r="R172" s="11">
        <f t="shared" si="52"/>
        <v>-3.0791532143894167</v>
      </c>
      <c r="S172" s="11">
        <f t="shared" si="53"/>
        <v>-1.633402883192084</v>
      </c>
    </row>
    <row r="173" spans="1:19" ht="12.75">
      <c r="A173" s="11">
        <v>157</v>
      </c>
      <c r="B173" s="11">
        <f t="shared" si="36"/>
        <v>3.6593317248026316</v>
      </c>
      <c r="C173" s="11">
        <f t="shared" si="37"/>
        <v>3.491958544662408</v>
      </c>
      <c r="D173" s="11">
        <f t="shared" si="38"/>
        <v>-3.0343037542594757</v>
      </c>
      <c r="E173" s="11">
        <f t="shared" si="39"/>
        <v>-1.7282289213317936</v>
      </c>
      <c r="F173" s="11">
        <f t="shared" si="40"/>
        <v>-3.4370170278098437</v>
      </c>
      <c r="G173" s="11">
        <f t="shared" si="41"/>
        <v>-1.2560344830824473</v>
      </c>
      <c r="H173" s="11">
        <f t="shared" si="42"/>
        <v>0.5984670972531001</v>
      </c>
      <c r="I173" s="11">
        <f t="shared" si="43"/>
        <v>12.778234684178777</v>
      </c>
      <c r="J173" s="11">
        <f t="shared" si="44"/>
        <v>-18.250104071683467</v>
      </c>
      <c r="K173" s="11">
        <f t="shared" si="45"/>
        <v>-6.660537966065618</v>
      </c>
      <c r="L173" s="11">
        <f t="shared" si="46"/>
        <v>-14.285668437475929</v>
      </c>
      <c r="M173" s="11">
        <f t="shared" si="47"/>
        <v>-8.121530657863758</v>
      </c>
      <c r="N173" s="11">
        <f t="shared" si="48"/>
        <v>0.9480404761906966</v>
      </c>
      <c r="O173" s="11">
        <f t="shared" si="49"/>
        <v>-0.028592581679814252</v>
      </c>
      <c r="P173" s="11">
        <f t="shared" si="50"/>
        <v>0.9526261280880933</v>
      </c>
      <c r="Q173" s="11">
        <f t="shared" si="51"/>
        <v>-0.016850498149398336</v>
      </c>
      <c r="R173" s="11">
        <f t="shared" si="52"/>
        <v>-3.0343037542594757</v>
      </c>
      <c r="S173" s="11">
        <f t="shared" si="53"/>
        <v>-1.7282289213317936</v>
      </c>
    </row>
    <row r="174" spans="1:19" ht="12.75">
      <c r="A174" s="11">
        <v>158</v>
      </c>
      <c r="B174" s="11">
        <f t="shared" si="36"/>
        <v>3.689344223552632</v>
      </c>
      <c r="C174" s="11">
        <f t="shared" si="37"/>
        <v>3.498307770997865</v>
      </c>
      <c r="D174" s="11">
        <f t="shared" si="38"/>
        <v>-2.9864969194533404</v>
      </c>
      <c r="E174" s="11">
        <f t="shared" si="39"/>
        <v>-1.821810476070373</v>
      </c>
      <c r="F174" s="11">
        <f t="shared" si="40"/>
        <v>-3.4570961372224196</v>
      </c>
      <c r="G174" s="11">
        <f t="shared" si="41"/>
        <v>-1.2883117238708184</v>
      </c>
      <c r="H174" s="11">
        <f t="shared" si="42"/>
        <v>0.6865517696185615</v>
      </c>
      <c r="I174" s="11">
        <f t="shared" si="43"/>
        <v>12.906461567140258</v>
      </c>
      <c r="J174" s="11">
        <f t="shared" si="44"/>
        <v>-18.761398962454784</v>
      </c>
      <c r="K174" s="11">
        <f t="shared" si="45"/>
        <v>-6.982844279186632</v>
      </c>
      <c r="L174" s="11">
        <f t="shared" si="46"/>
        <v>-14.12430242045399</v>
      </c>
      <c r="M174" s="11">
        <f t="shared" si="47"/>
        <v>-8.600295940105548</v>
      </c>
      <c r="N174" s="11">
        <f t="shared" si="48"/>
        <v>0.9491942711061886</v>
      </c>
      <c r="O174" s="11">
        <f t="shared" si="49"/>
        <v>-0.029931747518295384</v>
      </c>
      <c r="P174" s="11">
        <f t="shared" si="50"/>
        <v>0.9540987333558736</v>
      </c>
      <c r="Q174" s="11">
        <f t="shared" si="51"/>
        <v>-0.016661132747885006</v>
      </c>
      <c r="R174" s="11">
        <f t="shared" si="52"/>
        <v>-2.9864969194533404</v>
      </c>
      <c r="S174" s="11">
        <f t="shared" si="53"/>
        <v>-1.821810476070373</v>
      </c>
    </row>
    <row r="175" spans="1:19" ht="12.75">
      <c r="A175" s="11">
        <v>159</v>
      </c>
      <c r="B175" s="11">
        <f t="shared" si="36"/>
        <v>3.719356722302632</v>
      </c>
      <c r="C175" s="11">
        <f t="shared" si="37"/>
        <v>3.5046169388648245</v>
      </c>
      <c r="D175" s="11">
        <f t="shared" si="38"/>
        <v>-2.9357682011084982</v>
      </c>
      <c r="E175" s="11">
        <f t="shared" si="39"/>
        <v>-1.914054585830411</v>
      </c>
      <c r="F175" s="11">
        <f t="shared" si="40"/>
        <v>-3.4769557097495913</v>
      </c>
      <c r="G175" s="11">
        <f t="shared" si="41"/>
        <v>-1.3207548675577505</v>
      </c>
      <c r="H175" s="11">
        <f t="shared" si="42"/>
        <v>0.7756372697797618</v>
      </c>
      <c r="I175" s="11">
        <f t="shared" si="43"/>
        <v>13.034920570662557</v>
      </c>
      <c r="J175" s="11">
        <f t="shared" si="44"/>
        <v>-19.286469653472746</v>
      </c>
      <c r="K175" s="11">
        <f t="shared" si="45"/>
        <v>-7.317538791790811</v>
      </c>
      <c r="L175" s="11">
        <f t="shared" si="46"/>
        <v>-13.946949121271887</v>
      </c>
      <c r="M175" s="11">
        <f t="shared" si="47"/>
        <v>-9.076679543129917</v>
      </c>
      <c r="N175" s="11">
        <f t="shared" si="48"/>
        <v>0.9503779366167217</v>
      </c>
      <c r="O175" s="11">
        <f t="shared" si="49"/>
        <v>-0.031231789532782373</v>
      </c>
      <c r="P175" s="11">
        <f t="shared" si="50"/>
        <v>0.9555280524896136</v>
      </c>
      <c r="Q175" s="11">
        <f t="shared" si="51"/>
        <v>-0.016465964748014882</v>
      </c>
      <c r="R175" s="11">
        <f t="shared" si="52"/>
        <v>-2.9357682011084982</v>
      </c>
      <c r="S175" s="11">
        <f t="shared" si="53"/>
        <v>-1.914054585830411</v>
      </c>
    </row>
    <row r="176" spans="1:19" ht="12.75">
      <c r="A176" s="11">
        <v>160</v>
      </c>
      <c r="B176" s="11">
        <f t="shared" si="36"/>
        <v>3.7493692210526315</v>
      </c>
      <c r="C176" s="11">
        <f t="shared" si="37"/>
        <v>3.510886550568694</v>
      </c>
      <c r="D176" s="11">
        <f t="shared" si="38"/>
        <v>-2.88215601429542</v>
      </c>
      <c r="E176" s="11">
        <f t="shared" si="39"/>
        <v>-2.00486934243229</v>
      </c>
      <c r="F176" s="11">
        <f t="shared" si="40"/>
        <v>-3.496595937547931</v>
      </c>
      <c r="G176" s="11">
        <f t="shared" si="41"/>
        <v>-1.3533611510975632</v>
      </c>
      <c r="H176" s="11">
        <f t="shared" si="42"/>
        <v>0.8657225924063372</v>
      </c>
      <c r="I176" s="11">
        <f t="shared" si="43"/>
        <v>13.163609971309905</v>
      </c>
      <c r="J176" s="11">
        <f t="shared" si="44"/>
        <v>-19.82567783004652</v>
      </c>
      <c r="K176" s="11">
        <f t="shared" si="45"/>
        <v>-7.6650552942390915</v>
      </c>
      <c r="L176" s="11">
        <f t="shared" si="46"/>
        <v>-13.753608971202512</v>
      </c>
      <c r="M176" s="11">
        <f t="shared" si="47"/>
        <v>-9.550151691956426</v>
      </c>
      <c r="N176" s="11">
        <f t="shared" si="48"/>
        <v>0.9515903981973844</v>
      </c>
      <c r="O176" s="11">
        <f t="shared" si="49"/>
        <v>-0.03249214173118846</v>
      </c>
      <c r="P176" s="11">
        <f t="shared" si="50"/>
        <v>0.9569152262472199</v>
      </c>
      <c r="Q176" s="11">
        <f t="shared" si="51"/>
        <v>-0.016265565411611355</v>
      </c>
      <c r="R176" s="11">
        <f t="shared" si="52"/>
        <v>-2.88215601429542</v>
      </c>
      <c r="S176" s="11">
        <f t="shared" si="53"/>
        <v>-2.00486934243229</v>
      </c>
    </row>
    <row r="177" spans="1:19" ht="12.75">
      <c r="A177" s="11">
        <v>161</v>
      </c>
      <c r="B177" s="11">
        <f t="shared" si="36"/>
        <v>3.779381719802632</v>
      </c>
      <c r="C177" s="11">
        <f t="shared" si="37"/>
        <v>3.5171170990258727</v>
      </c>
      <c r="D177" s="11">
        <f t="shared" si="38"/>
        <v>-2.8257016655779834</v>
      </c>
      <c r="E177" s="11">
        <f t="shared" si="39"/>
        <v>-2.0941639824545693</v>
      </c>
      <c r="F177" s="11">
        <f t="shared" si="40"/>
        <v>-3.5160170315286696</v>
      </c>
      <c r="G177" s="11">
        <f t="shared" si="41"/>
        <v>-1.3861278505169081</v>
      </c>
      <c r="H177" s="11">
        <f t="shared" si="42"/>
        <v>0.9568067478590656</v>
      </c>
      <c r="I177" s="11">
        <f t="shared" si="43"/>
        <v>13.292528070463646</v>
      </c>
      <c r="J177" s="11">
        <f t="shared" si="44"/>
        <v>-20.379394498709843</v>
      </c>
      <c r="K177" s="11">
        <f t="shared" si="45"/>
        <v>-8.02584206844303</v>
      </c>
      <c r="L177" s="11">
        <f t="shared" si="46"/>
        <v>-13.54429988385775</v>
      </c>
      <c r="M177" s="11">
        <f t="shared" si="47"/>
        <v>-10.020180497217632</v>
      </c>
      <c r="N177" s="11">
        <f t="shared" si="48"/>
        <v>0.9528305695119952</v>
      </c>
      <c r="O177" s="11">
        <f t="shared" si="49"/>
        <v>-0.033712258875468006</v>
      </c>
      <c r="P177" s="11">
        <f t="shared" si="50"/>
        <v>0.9582613725412397</v>
      </c>
      <c r="Q177" s="11">
        <f t="shared" si="51"/>
        <v>-0.016060476843343215</v>
      </c>
      <c r="R177" s="11">
        <f t="shared" si="52"/>
        <v>-2.8257016655779834</v>
      </c>
      <c r="S177" s="11">
        <f t="shared" si="53"/>
        <v>-2.0941639824545693</v>
      </c>
    </row>
    <row r="178" spans="1:19" ht="12.75">
      <c r="A178" s="11">
        <v>162</v>
      </c>
      <c r="B178" s="11">
        <f t="shared" si="36"/>
        <v>3.8093942185526317</v>
      </c>
      <c r="C178" s="11">
        <f t="shared" si="37"/>
        <v>3.5233090679963057</v>
      </c>
      <c r="D178" s="11">
        <f t="shared" si="38"/>
        <v>-2.766449317747658</v>
      </c>
      <c r="E178" s="11">
        <f t="shared" si="39"/>
        <v>-2.18184897757808</v>
      </c>
      <c r="F178" s="11">
        <f t="shared" si="40"/>
        <v>-3.535219220673196</v>
      </c>
      <c r="G178" s="11">
        <f t="shared" si="41"/>
        <v>-1.4190522802649026</v>
      </c>
      <c r="H178" s="11">
        <f t="shared" si="42"/>
        <v>1.0488887618586098</v>
      </c>
      <c r="I178" s="11">
        <f t="shared" si="43"/>
        <v>13.421673193799188</v>
      </c>
      <c r="J178" s="11">
        <f t="shared" si="44"/>
        <v>-20.948000220780933</v>
      </c>
      <c r="K178" s="11">
        <f t="shared" si="45"/>
        <v>-8.400362356715917</v>
      </c>
      <c r="L178" s="11">
        <f t="shared" si="46"/>
        <v>-13.319057379905274</v>
      </c>
      <c r="M178" s="11">
        <f t="shared" si="47"/>
        <v>-10.486232529148731</v>
      </c>
      <c r="N178" s="11">
        <f t="shared" si="48"/>
        <v>0.9540973525096433</v>
      </c>
      <c r="O178" s="11">
        <f t="shared" si="49"/>
        <v>-0.03489161700195624</v>
      </c>
      <c r="P178" s="11">
        <f t="shared" si="50"/>
        <v>0.9595675864813953</v>
      </c>
      <c r="Q178" s="11">
        <f t="shared" si="51"/>
        <v>-0.015851213092483045</v>
      </c>
      <c r="R178" s="11">
        <f t="shared" si="52"/>
        <v>-2.766449317747658</v>
      </c>
      <c r="S178" s="11">
        <f t="shared" si="53"/>
        <v>-2.18184897757808</v>
      </c>
    </row>
    <row r="179" spans="1:19" ht="12.75">
      <c r="A179" s="11">
        <v>163</v>
      </c>
      <c r="B179" s="11">
        <f t="shared" si="36"/>
        <v>3.8394067173026314</v>
      </c>
      <c r="C179" s="11">
        <f t="shared" si="37"/>
        <v>3.5294629323088706</v>
      </c>
      <c r="D179" s="11">
        <f t="shared" si="38"/>
        <v>-2.7044459517631614</v>
      </c>
      <c r="E179" s="11">
        <f t="shared" si="39"/>
        <v>-2.267836123826892</v>
      </c>
      <c r="F179" s="11">
        <f t="shared" si="40"/>
        <v>-3.554202751371991</v>
      </c>
      <c r="G179" s="11">
        <f t="shared" si="41"/>
        <v>-1.4521317925754327</v>
      </c>
      <c r="H179" s="11">
        <f t="shared" si="42"/>
        <v>1.1419676751631185</v>
      </c>
      <c r="I179" s="11">
        <f t="shared" si="43"/>
        <v>13.55104369077732</v>
      </c>
      <c r="J179" s="11">
        <f t="shared" si="44"/>
        <v>-21.531885351605418</v>
      </c>
      <c r="K179" s="11">
        <f t="shared" si="45"/>
        <v>-8.789094845555752</v>
      </c>
      <c r="L179" s="11">
        <f t="shared" si="46"/>
        <v>-13.077934693018895</v>
      </c>
      <c r="M179" s="11">
        <f t="shared" si="47"/>
        <v>-10.947773397143184</v>
      </c>
      <c r="N179" s="11">
        <f t="shared" si="48"/>
        <v>0.9553896375521423</v>
      </c>
      <c r="O179" s="11">
        <f t="shared" si="49"/>
        <v>-0.03602971395489478</v>
      </c>
      <c r="P179" s="11">
        <f t="shared" si="50"/>
        <v>0.960834940445713</v>
      </c>
      <c r="Q179" s="11">
        <f t="shared" si="51"/>
        <v>-0.01563826122865477</v>
      </c>
      <c r="R179" s="11">
        <f t="shared" si="52"/>
        <v>-2.7044459517631614</v>
      </c>
      <c r="S179" s="11">
        <f t="shared" si="53"/>
        <v>-2.267836123826892</v>
      </c>
    </row>
    <row r="180" spans="1:19" ht="12.75">
      <c r="A180" s="11">
        <v>164</v>
      </c>
      <c r="B180" s="11">
        <f t="shared" si="36"/>
        <v>3.869419216052632</v>
      </c>
      <c r="C180" s="11">
        <f t="shared" si="37"/>
        <v>3.535579158079882</v>
      </c>
      <c r="D180" s="11">
        <f t="shared" si="38"/>
        <v>-2.6397413259300566</v>
      </c>
      <c r="E180" s="11">
        <f t="shared" si="39"/>
        <v>-2.352038629620244</v>
      </c>
      <c r="F180" s="11">
        <f t="shared" si="40"/>
        <v>-3.57296788678608</v>
      </c>
      <c r="G180" s="11">
        <f t="shared" si="41"/>
        <v>-1.485363776841477</v>
      </c>
      <c r="H180" s="11">
        <f t="shared" si="42"/>
        <v>1.2360425432542588</v>
      </c>
      <c r="I180" s="11">
        <f t="shared" si="43"/>
        <v>13.68063793414948</v>
      </c>
      <c r="J180" s="11">
        <f t="shared" si="44"/>
        <v>-22.131450285613965</v>
      </c>
      <c r="K180" s="11">
        <f t="shared" si="45"/>
        <v>-9.192534164827048</v>
      </c>
      <c r="L180" s="11">
        <f t="shared" si="46"/>
        <v>-12.821002856843354</v>
      </c>
      <c r="M180" s="11">
        <f t="shared" si="47"/>
        <v>-11.40426833426317</v>
      </c>
      <c r="N180" s="11">
        <f t="shared" si="48"/>
        <v>0.9567063035732892</v>
      </c>
      <c r="O180" s="11">
        <f t="shared" si="49"/>
        <v>-0.03712606993175208</v>
      </c>
      <c r="P180" s="11">
        <f t="shared" si="50"/>
        <v>0.9620644841784062</v>
      </c>
      <c r="Q180" s="11">
        <f t="shared" si="51"/>
        <v>-0.015422082391149472</v>
      </c>
      <c r="R180" s="11">
        <f t="shared" si="52"/>
        <v>-2.6397413259300566</v>
      </c>
      <c r="S180" s="11">
        <f t="shared" si="53"/>
        <v>-2.352038629620244</v>
      </c>
    </row>
    <row r="181" spans="1:19" ht="12.75">
      <c r="A181" s="11">
        <v>165</v>
      </c>
      <c r="B181" s="11">
        <f t="shared" si="36"/>
        <v>3.8994317148026316</v>
      </c>
      <c r="C181" s="11">
        <f t="shared" si="37"/>
        <v>3.541658202924946</v>
      </c>
      <c r="D181" s="11">
        <f t="shared" si="38"/>
        <v>-2.5723879323573233</v>
      </c>
      <c r="E181" s="11">
        <f t="shared" si="39"/>
        <v>-2.434371202550666</v>
      </c>
      <c r="F181" s="11">
        <f t="shared" si="40"/>
        <v>-3.5915149062302025</v>
      </c>
      <c r="G181" s="11">
        <f t="shared" si="41"/>
        <v>-1.5187456590011545</v>
      </c>
      <c r="H181" s="11">
        <f t="shared" si="42"/>
        <v>1.3311124360315167</v>
      </c>
      <c r="I181" s="11">
        <f t="shared" si="43"/>
        <v>13.81045431947643</v>
      </c>
      <c r="J181" s="11">
        <f t="shared" si="44"/>
        <v>-22.74710570732997</v>
      </c>
      <c r="K181" s="11">
        <f t="shared" si="45"/>
        <v>-9.611191402822312</v>
      </c>
      <c r="L181" s="11">
        <f t="shared" si="46"/>
        <v>-12.548350772773412</v>
      </c>
      <c r="M181" s="11">
        <f t="shared" si="47"/>
        <v>-11.855182786085507</v>
      </c>
      <c r="N181" s="11">
        <f t="shared" si="48"/>
        <v>0.9580462182707808</v>
      </c>
      <c r="O181" s="11">
        <f t="shared" si="49"/>
        <v>-0.03818022803888865</v>
      </c>
      <c r="P181" s="11">
        <f t="shared" si="50"/>
        <v>0.963257244912727</v>
      </c>
      <c r="Q181" s="11">
        <f t="shared" si="51"/>
        <v>-0.01520311281148838</v>
      </c>
      <c r="R181" s="11">
        <f t="shared" si="52"/>
        <v>-2.5723879323573233</v>
      </c>
      <c r="S181" s="11">
        <f t="shared" si="53"/>
        <v>-2.434371202550666</v>
      </c>
    </row>
    <row r="182" spans="1:19" ht="12.75">
      <c r="A182" s="11">
        <v>166</v>
      </c>
      <c r="B182" s="11">
        <f t="shared" si="36"/>
        <v>3.929444213552632</v>
      </c>
      <c r="C182" s="11">
        <f t="shared" si="37"/>
        <v>3.5477005161644266</v>
      </c>
      <c r="D182" s="11">
        <f t="shared" si="38"/>
        <v>-2.5024409507305454</v>
      </c>
      <c r="E182" s="11">
        <f t="shared" si="39"/>
        <v>-2.5147501348046775</v>
      </c>
      <c r="F182" s="11">
        <f t="shared" si="40"/>
        <v>-3.609844104576873</v>
      </c>
      <c r="G182" s="11">
        <f t="shared" si="41"/>
        <v>-1.5522749009353511</v>
      </c>
      <c r="H182" s="11">
        <f t="shared" si="42"/>
        <v>1.4271764375144622</v>
      </c>
      <c r="I182" s="11">
        <f t="shared" si="43"/>
        <v>13.940491264659993</v>
      </c>
      <c r="J182" s="11">
        <f t="shared" si="44"/>
        <v>-23.379272848465135</v>
      </c>
      <c r="K182" s="11">
        <f t="shared" si="45"/>
        <v>-10.045594637699923</v>
      </c>
      <c r="L182" s="11">
        <f t="shared" si="46"/>
        <v>-12.260085258367708</v>
      </c>
      <c r="M182" s="11">
        <f t="shared" si="47"/>
        <v>-12.299983003256527</v>
      </c>
      <c r="N182" s="11">
        <f t="shared" si="48"/>
        <v>0.9594082383316058</v>
      </c>
      <c r="O182" s="11">
        <f t="shared" si="49"/>
        <v>-0.039191754856053244</v>
      </c>
      <c r="P182" s="11">
        <f t="shared" si="50"/>
        <v>0.9644142275170636</v>
      </c>
      <c r="Q182" s="11">
        <f t="shared" si="51"/>
        <v>-0.014981764809008053</v>
      </c>
      <c r="R182" s="11">
        <f t="shared" si="52"/>
        <v>-2.5024409507305454</v>
      </c>
      <c r="S182" s="11">
        <f t="shared" si="53"/>
        <v>-2.5147501348046775</v>
      </c>
    </row>
    <row r="183" spans="1:19" ht="12.75">
      <c r="A183" s="11">
        <v>167</v>
      </c>
      <c r="B183" s="11">
        <f t="shared" si="36"/>
        <v>3.959456712302632</v>
      </c>
      <c r="C183" s="11">
        <f t="shared" si="37"/>
        <v>3.553706539022725</v>
      </c>
      <c r="D183" s="11">
        <f t="shared" si="38"/>
        <v>-2.429958199443992</v>
      </c>
      <c r="E183" s="11">
        <f t="shared" si="39"/>
        <v>-2.593093387143584</v>
      </c>
      <c r="F183" s="11">
        <f t="shared" si="40"/>
        <v>-3.627955791680593</v>
      </c>
      <c r="G183" s="11">
        <f t="shared" si="41"/>
        <v>-1.5859489998766068</v>
      </c>
      <c r="H183" s="11">
        <f t="shared" si="42"/>
        <v>1.5242336455527452</v>
      </c>
      <c r="I183" s="11">
        <f t="shared" si="43"/>
        <v>14.070747209487283</v>
      </c>
      <c r="J183" s="11">
        <f t="shared" si="44"/>
        <v>-24.02838375124351</v>
      </c>
      <c r="K183" s="11">
        <f t="shared" si="45"/>
        <v>-10.49628948580926</v>
      </c>
      <c r="L183" s="11">
        <f t="shared" si="46"/>
        <v>-11.956331076238058</v>
      </c>
      <c r="M183" s="11">
        <f t="shared" si="47"/>
        <v>-12.738136637121722</v>
      </c>
      <c r="N183" s="11">
        <f t="shared" si="48"/>
        <v>0.9607912096916731</v>
      </c>
      <c r="O183" s="11">
        <f t="shared" si="49"/>
        <v>-0.04016024100813508</v>
      </c>
      <c r="P183" s="11">
        <f t="shared" si="50"/>
        <v>0.9655364146626021</v>
      </c>
      <c r="Q183" s="11">
        <f t="shared" si="51"/>
        <v>-0.01475842775932951</v>
      </c>
      <c r="R183" s="11">
        <f t="shared" si="52"/>
        <v>-2.429958199443992</v>
      </c>
      <c r="S183" s="11">
        <f t="shared" si="53"/>
        <v>-2.593093387143584</v>
      </c>
    </row>
    <row r="184" spans="1:19" ht="12.75">
      <c r="A184" s="11">
        <v>168</v>
      </c>
      <c r="B184" s="11">
        <f t="shared" si="36"/>
        <v>3.9894692110526315</v>
      </c>
      <c r="C184" s="11">
        <f t="shared" si="37"/>
        <v>3.559676704821624</v>
      </c>
      <c r="D184" s="11">
        <f t="shared" si="38"/>
        <v>-2.3550000841363</v>
      </c>
      <c r="E184" s="11">
        <f t="shared" si="39"/>
        <v>-2.669320671363363</v>
      </c>
      <c r="F184" s="11">
        <f t="shared" si="40"/>
        <v>-3.645850291821449</v>
      </c>
      <c r="G184" s="11">
        <f t="shared" si="41"/>
        <v>-1.6197654878291363</v>
      </c>
      <c r="H184" s="11">
        <f t="shared" si="42"/>
        <v>1.6222831715435868</v>
      </c>
      <c r="I184" s="11">
        <f t="shared" si="43"/>
        <v>14.201220615187154</v>
      </c>
      <c r="J184" s="11">
        <f t="shared" si="44"/>
        <v>-24.69488153809816</v>
      </c>
      <c r="K184" s="11">
        <f t="shared" si="45"/>
        <v>-10.9638396674314</v>
      </c>
      <c r="L184" s="11">
        <f t="shared" si="46"/>
        <v>-11.637230943275544</v>
      </c>
      <c r="M184" s="11">
        <f t="shared" si="47"/>
        <v>-13.169113337790874</v>
      </c>
      <c r="N184" s="11">
        <f t="shared" si="48"/>
        <v>0.9621939678303908</v>
      </c>
      <c r="O184" s="11">
        <f t="shared" si="49"/>
        <v>-0.0410853017425358</v>
      </c>
      <c r="P184" s="11">
        <f t="shared" si="50"/>
        <v>0.9666247670109439</v>
      </c>
      <c r="Q184" s="11">
        <f t="shared" si="51"/>
        <v>-0.014533469035654643</v>
      </c>
      <c r="R184" s="11">
        <f t="shared" si="52"/>
        <v>-2.3550000841363</v>
      </c>
      <c r="S184" s="11">
        <f t="shared" si="53"/>
        <v>-2.669320671363363</v>
      </c>
    </row>
    <row r="185" spans="1:19" ht="12.75">
      <c r="A185" s="11">
        <v>169</v>
      </c>
      <c r="B185" s="11">
        <f t="shared" si="36"/>
        <v>4.019481709802632</v>
      </c>
      <c r="C185" s="11">
        <f t="shared" si="37"/>
        <v>3.5656114391678884</v>
      </c>
      <c r="D185" s="11">
        <f t="shared" si="38"/>
        <v>-2.277629543677059</v>
      </c>
      <c r="E185" s="11">
        <f t="shared" si="39"/>
        <v>-2.7433535311538564</v>
      </c>
      <c r="F185" s="11">
        <f t="shared" si="40"/>
        <v>-3.6635279431674084</v>
      </c>
      <c r="G185" s="11">
        <f t="shared" si="41"/>
        <v>-1.6537219309997278</v>
      </c>
      <c r="H185" s="11">
        <f t="shared" si="42"/>
        <v>1.7213241401564936</v>
      </c>
      <c r="I185" s="11">
        <f t="shared" si="43"/>
        <v>14.331909963998365</v>
      </c>
      <c r="J185" s="11">
        <f t="shared" si="44"/>
        <v>-25.3792206878868</v>
      </c>
      <c r="K185" s="11">
        <f t="shared" si="45"/>
        <v>-11.44882759047887</v>
      </c>
      <c r="L185" s="11">
        <f t="shared" si="46"/>
        <v>-11.302945520095735</v>
      </c>
      <c r="M185" s="11">
        <f t="shared" si="47"/>
        <v>-13.592385353992888</v>
      </c>
      <c r="N185" s="11">
        <f t="shared" si="48"/>
        <v>0.9636153381008525</v>
      </c>
      <c r="O185" s="11">
        <f t="shared" si="49"/>
        <v>-0.04196657751046414</v>
      </c>
      <c r="P185" s="11">
        <f t="shared" si="50"/>
        <v>0.9676802234201265</v>
      </c>
      <c r="Q185" s="11">
        <f t="shared" si="51"/>
        <v>-0.014307234922907417</v>
      </c>
      <c r="R185" s="11">
        <f t="shared" si="52"/>
        <v>-2.277629543677059</v>
      </c>
      <c r="S185" s="11">
        <f t="shared" si="53"/>
        <v>-2.7433535311538564</v>
      </c>
    </row>
    <row r="186" spans="1:19" ht="12.75">
      <c r="A186" s="11">
        <v>170</v>
      </c>
      <c r="B186" s="11">
        <f t="shared" si="36"/>
        <v>4.049494208552632</v>
      </c>
      <c r="C186" s="11">
        <f t="shared" si="37"/>
        <v>3.5715111601353327</v>
      </c>
      <c r="D186" s="11">
        <f t="shared" si="38"/>
        <v>-2.1979119936539657</v>
      </c>
      <c r="E186" s="11">
        <f t="shared" si="39"/>
        <v>-2.815115421279078</v>
      </c>
      <c r="F186" s="11">
        <f t="shared" si="40"/>
        <v>-3.680989097254625</v>
      </c>
      <c r="G186" s="11">
        <f t="shared" si="41"/>
        <v>-1.6878159292392898</v>
      </c>
      <c r="H186" s="11">
        <f t="shared" si="42"/>
        <v>1.8213556890650393</v>
      </c>
      <c r="I186" s="11">
        <f t="shared" si="43"/>
        <v>14.462813758749123</v>
      </c>
      <c r="J186" s="11">
        <f t="shared" si="44"/>
        <v>-26.081867318776737</v>
      </c>
      <c r="K186" s="11">
        <f t="shared" si="45"/>
        <v>-11.951854952715385</v>
      </c>
      <c r="L186" s="11">
        <f t="shared" si="46"/>
        <v>-10.95365338060613</v>
      </c>
      <c r="M186" s="11">
        <f t="shared" si="47"/>
        <v>-14.007428134070237</v>
      </c>
      <c r="N186" s="11">
        <f t="shared" si="48"/>
        <v>0.9650541360962203</v>
      </c>
      <c r="O186" s="11">
        <f t="shared" si="49"/>
        <v>-0.04280373455039841</v>
      </c>
      <c r="P186" s="11">
        <f t="shared" si="50"/>
        <v>0.9687037011675455</v>
      </c>
      <c r="Q186" s="11">
        <f t="shared" si="51"/>
        <v>-0.014080051504805114</v>
      </c>
      <c r="R186" s="11">
        <f t="shared" si="52"/>
        <v>-2.1979119936539657</v>
      </c>
      <c r="S186" s="11">
        <f t="shared" si="53"/>
        <v>-2.815115421279078</v>
      </c>
    </row>
    <row r="187" spans="1:19" ht="12.75">
      <c r="A187" s="11">
        <v>171</v>
      </c>
      <c r="B187" s="11">
        <f t="shared" si="36"/>
        <v>4.079506707302631</v>
      </c>
      <c r="C187" s="11">
        <f t="shared" si="37"/>
        <v>3.577376278441551</v>
      </c>
      <c r="D187" s="11">
        <f t="shared" si="38"/>
        <v>-2.115915267412657</v>
      </c>
      <c r="E187" s="11">
        <f t="shared" si="39"/>
        <v>-2.8845317850019168</v>
      </c>
      <c r="F187" s="11">
        <f t="shared" si="40"/>
        <v>-3.698234118485109</v>
      </c>
      <c r="G187" s="11">
        <f t="shared" si="41"/>
        <v>-1.7220451154948935</v>
      </c>
      <c r="H187" s="11">
        <f t="shared" si="42"/>
        <v>1.922376968685417</v>
      </c>
      <c r="I187" s="11">
        <f t="shared" si="43"/>
        <v>14.59393052244763</v>
      </c>
      <c r="J187" s="11">
        <f t="shared" si="44"/>
        <v>-26.80329947795191</v>
      </c>
      <c r="K187" s="11">
        <f t="shared" si="45"/>
        <v>-12.47354336307405</v>
      </c>
      <c r="L187" s="11">
        <f t="shared" si="46"/>
        <v>-10.589550961620564</v>
      </c>
      <c r="M187" s="11">
        <f t="shared" si="47"/>
        <v>-14.41372092745865</v>
      </c>
      <c r="N187" s="11">
        <f t="shared" si="48"/>
        <v>0.9665091680528326</v>
      </c>
      <c r="O187" s="11">
        <f t="shared" si="49"/>
        <v>-0.043596465471903406</v>
      </c>
      <c r="P187" s="11">
        <f t="shared" si="50"/>
        <v>0.9696960961883525</v>
      </c>
      <c r="Q187" s="11">
        <f t="shared" si="51"/>
        <v>-0.013852225524007951</v>
      </c>
      <c r="R187" s="11">
        <f t="shared" si="52"/>
        <v>-2.115915267412657</v>
      </c>
      <c r="S187" s="11">
        <f t="shared" si="53"/>
        <v>-2.8845317850019168</v>
      </c>
    </row>
    <row r="188" spans="1:19" ht="12.75">
      <c r="A188" s="11">
        <v>172</v>
      </c>
      <c r="B188" s="11">
        <f t="shared" si="36"/>
        <v>4.1095192060526315</v>
      </c>
      <c r="C188" s="11">
        <f t="shared" si="37"/>
        <v>3.583207197619492</v>
      </c>
      <c r="D188" s="11">
        <f t="shared" si="38"/>
        <v>-2.0317095547036317</v>
      </c>
      <c r="E188" s="11">
        <f t="shared" si="39"/>
        <v>-2.951530129678182</v>
      </c>
      <c r="F188" s="11">
        <f t="shared" si="40"/>
        <v>-3.715263383641137</v>
      </c>
      <c r="G188" s="11">
        <f t="shared" si="41"/>
        <v>-1.756407155272052</v>
      </c>
      <c r="H188" s="11">
        <f t="shared" si="42"/>
        <v>2.0243871419216584</v>
      </c>
      <c r="I188" s="11">
        <f t="shared" si="43"/>
        <v>14.72525879788333</v>
      </c>
      <c r="J188" s="11">
        <f t="shared" si="44"/>
        <v>-27.54400743829866</v>
      </c>
      <c r="K188" s="11">
        <f t="shared" si="45"/>
        <v>-13.014534982670169</v>
      </c>
      <c r="L188" s="11">
        <f t="shared" si="46"/>
        <v>-10.210852492466229</v>
      </c>
      <c r="M188" s="11">
        <f t="shared" si="47"/>
        <v>-14.810747385994253</v>
      </c>
      <c r="N188" s="11">
        <f t="shared" si="48"/>
        <v>0.9679792312904854</v>
      </c>
      <c r="O188" s="11">
        <f t="shared" si="49"/>
        <v>-0.04434448983793467</v>
      </c>
      <c r="P188" s="11">
        <f t="shared" si="50"/>
        <v>0.970658283327954</v>
      </c>
      <c r="Q188" s="11">
        <f t="shared" si="51"/>
        <v>-0.013624045215551004</v>
      </c>
      <c r="R188" s="11">
        <f t="shared" si="52"/>
        <v>-2.0317095547036317</v>
      </c>
      <c r="S188" s="11">
        <f t="shared" si="53"/>
        <v>-2.951530129678182</v>
      </c>
    </row>
    <row r="189" spans="1:19" ht="12.75">
      <c r="A189" s="11">
        <v>173</v>
      </c>
      <c r="B189" s="11">
        <f t="shared" si="36"/>
        <v>4.139531704802632</v>
      </c>
      <c r="C189" s="11">
        <f t="shared" si="37"/>
        <v>3.589004314184062</v>
      </c>
      <c r="D189" s="11">
        <f t="shared" si="38"/>
        <v>-1.9453673379930978</v>
      </c>
      <c r="E189" s="11">
        <f t="shared" si="39"/>
        <v>-3.0160401004465203</v>
      </c>
      <c r="F189" s="11">
        <f t="shared" si="40"/>
        <v>-3.7320772814157923</v>
      </c>
      <c r="G189" s="11">
        <f t="shared" si="41"/>
        <v>-1.7908997461070497</v>
      </c>
      <c r="H189" s="11">
        <f t="shared" si="42"/>
        <v>2.127385383917188</v>
      </c>
      <c r="I189" s="11">
        <f t="shared" si="43"/>
        <v>14.856797147238352</v>
      </c>
      <c r="J189" s="11">
        <f t="shared" si="44"/>
        <v>-28.304494002229198</v>
      </c>
      <c r="K189" s="11">
        <f t="shared" si="45"/>
        <v>-13.575493186123172</v>
      </c>
      <c r="L189" s="11">
        <f t="shared" si="46"/>
        <v>-9.817789904551287</v>
      </c>
      <c r="M189" s="11">
        <f t="shared" si="47"/>
        <v>-15.197996164387131</v>
      </c>
      <c r="N189" s="11">
        <f t="shared" si="48"/>
        <v>0.9694631146902566</v>
      </c>
      <c r="O189" s="11">
        <f t="shared" si="49"/>
        <v>-0.0450475547437086</v>
      </c>
      <c r="P189" s="11">
        <f t="shared" si="50"/>
        <v>0.9715911166072944</v>
      </c>
      <c r="Q189" s="11">
        <f t="shared" si="51"/>
        <v>-0.013395781113814568</v>
      </c>
      <c r="R189" s="11">
        <f t="shared" si="52"/>
        <v>-1.9453673379930978</v>
      </c>
      <c r="S189" s="11">
        <f t="shared" si="53"/>
        <v>-3.0160401004465203</v>
      </c>
    </row>
    <row r="190" spans="1:19" ht="12.75">
      <c r="A190" s="11">
        <v>174</v>
      </c>
      <c r="B190" s="11">
        <f t="shared" si="36"/>
        <v>4.169544203552633</v>
      </c>
      <c r="C190" s="11">
        <f t="shared" si="37"/>
        <v>3.5947680177939274</v>
      </c>
      <c r="D190" s="11">
        <f t="shared" si="38"/>
        <v>-1.856963326496629</v>
      </c>
      <c r="E190" s="11">
        <f t="shared" si="39"/>
        <v>-3.07799355194267</v>
      </c>
      <c r="F190" s="11">
        <f t="shared" si="40"/>
        <v>-3.748676211959072</v>
      </c>
      <c r="G190" s="11">
        <f t="shared" si="41"/>
        <v>-1.8255206170491587</v>
      </c>
      <c r="H190" s="11">
        <f t="shared" si="42"/>
        <v>2.231370881812638</v>
      </c>
      <c r="I190" s="11">
        <f t="shared" si="43"/>
        <v>14.988544151709057</v>
      </c>
      <c r="J190" s="11">
        <f t="shared" si="44"/>
        <v>-29.085274812806325</v>
      </c>
      <c r="K190" s="11">
        <f t="shared" si="45"/>
        <v>-14.157103243822137</v>
      </c>
      <c r="L190" s="11">
        <f t="shared" si="46"/>
        <v>-9.410612720881721</v>
      </c>
      <c r="M190" s="11">
        <f t="shared" si="47"/>
        <v>-15.574961519199249</v>
      </c>
      <c r="N190" s="11">
        <f t="shared" si="48"/>
        <v>0.9709595992101693</v>
      </c>
      <c r="O190" s="11">
        <f t="shared" si="49"/>
        <v>-0.04570543539016947</v>
      </c>
      <c r="P190" s="11">
        <f t="shared" si="50"/>
        <v>0.9724954294996785</v>
      </c>
      <c r="Q190" s="11">
        <f t="shared" si="51"/>
        <v>-0.013167686833334509</v>
      </c>
      <c r="R190" s="11">
        <f t="shared" si="52"/>
        <v>-1.856963326496629</v>
      </c>
      <c r="S190" s="11">
        <f t="shared" si="53"/>
        <v>-3.07799355194267</v>
      </c>
    </row>
    <row r="191" spans="1:19" ht="12.75">
      <c r="A191" s="11">
        <v>175</v>
      </c>
      <c r="B191" s="11">
        <f t="shared" si="36"/>
        <v>4.1995567023026315</v>
      </c>
      <c r="C191" s="11">
        <f t="shared" si="37"/>
        <v>3.600498691408678</v>
      </c>
      <c r="D191" s="11">
        <f t="shared" si="38"/>
        <v>-1.7665743879969042</v>
      </c>
      <c r="E191" s="11">
        <f t="shared" si="39"/>
        <v>-3.137324617968144</v>
      </c>
      <c r="F191" s="11">
        <f t="shared" si="40"/>
        <v>-3.765060586439005</v>
      </c>
      <c r="G191" s="11">
        <f t="shared" si="41"/>
        <v>-1.860267528152477</v>
      </c>
      <c r="H191" s="11">
        <f t="shared" si="42"/>
        <v>2.3363428345096766</v>
      </c>
      <c r="I191" s="11">
        <f t="shared" si="43"/>
        <v>15.120498411137167</v>
      </c>
      <c r="J191" s="11">
        <f t="shared" si="44"/>
        <v>-29.88687867233531</v>
      </c>
      <c r="K191" s="11">
        <f t="shared" si="45"/>
        <v>-14.760073025787644</v>
      </c>
      <c r="L191" s="11">
        <f t="shared" si="46"/>
        <v>-8.989587925538652</v>
      </c>
      <c r="M191" s="11">
        <f t="shared" si="47"/>
        <v>-15.941143905661985</v>
      </c>
      <c r="N191" s="11">
        <f t="shared" si="48"/>
        <v>0.9724674584388838</v>
      </c>
      <c r="O191" s="11">
        <f t="shared" si="49"/>
        <v>-0.04631793565003676</v>
      </c>
      <c r="P191" s="11">
        <f t="shared" si="50"/>
        <v>0.9733720352179364</v>
      </c>
      <c r="Q191" s="11">
        <f t="shared" si="51"/>
        <v>-0.012939999823795652</v>
      </c>
      <c r="R191" s="11">
        <f t="shared" si="52"/>
        <v>-1.7665743879969042</v>
      </c>
      <c r="S191" s="11">
        <f t="shared" si="53"/>
        <v>-3.137324617968144</v>
      </c>
    </row>
    <row r="192" spans="1:19" ht="12.75">
      <c r="A192" s="11">
        <v>176</v>
      </c>
      <c r="B192" s="11">
        <f t="shared" si="36"/>
        <v>4.229569201052632</v>
      </c>
      <c r="C192" s="11">
        <f t="shared" si="37"/>
        <v>3.606196711441515</v>
      </c>
      <c r="D192" s="11">
        <f t="shared" si="38"/>
        <v>-1.6742794785087918</v>
      </c>
      <c r="E192" s="11">
        <f t="shared" si="39"/>
        <v>-3.193969779045495</v>
      </c>
      <c r="F192" s="11">
        <f t="shared" si="40"/>
        <v>-3.7812308266172465</v>
      </c>
      <c r="G192" s="11">
        <f t="shared" si="41"/>
        <v>-1.8951382699772736</v>
      </c>
      <c r="H192" s="11">
        <f t="shared" si="42"/>
        <v>2.4423004524407004</v>
      </c>
      <c r="I192" s="11">
        <f t="shared" si="43"/>
        <v>15.252658543650318</v>
      </c>
      <c r="J192" s="11">
        <f t="shared" si="44"/>
        <v>-30.70984786859291</v>
      </c>
      <c r="K192" s="11">
        <f t="shared" si="45"/>
        <v>-15.385133727804522</v>
      </c>
      <c r="L192" s="11">
        <f t="shared" si="46"/>
        <v>-8.554999813148694</v>
      </c>
      <c r="M192" s="11">
        <f t="shared" si="47"/>
        <v>-16.29605057166911</v>
      </c>
      <c r="N192" s="11">
        <f t="shared" si="48"/>
        <v>0.9739854591875323</v>
      </c>
      <c r="O192" s="11">
        <f t="shared" si="49"/>
        <v>-0.046884888624374274</v>
      </c>
      <c r="P192" s="11">
        <f t="shared" si="50"/>
        <v>0.9742217270107962</v>
      </c>
      <c r="Q192" s="11">
        <f t="shared" si="51"/>
        <v>-0.012712942099588393</v>
      </c>
      <c r="R192" s="11">
        <f t="shared" si="52"/>
        <v>-1.6742794785087918</v>
      </c>
      <c r="S192" s="11">
        <f t="shared" si="53"/>
        <v>-3.193969779045495</v>
      </c>
    </row>
    <row r="193" spans="1:19" ht="12.75">
      <c r="A193" s="11">
        <v>177</v>
      </c>
      <c r="B193" s="11">
        <f t="shared" si="36"/>
        <v>4.259581699802633</v>
      </c>
      <c r="C193" s="11">
        <f t="shared" si="37"/>
        <v>3.6118624479076162</v>
      </c>
      <c r="D193" s="11">
        <f t="shared" si="38"/>
        <v>-1.5801595698572706</v>
      </c>
      <c r="E193" s="11">
        <f t="shared" si="39"/>
        <v>-3.247867927794122</v>
      </c>
      <c r="F193" s="11">
        <f t="shared" si="40"/>
        <v>-3.7971873644386247</v>
      </c>
      <c r="G193" s="11">
        <f t="shared" si="41"/>
        <v>-1.9301306631005932</v>
      </c>
      <c r="H193" s="11">
        <f t="shared" si="42"/>
        <v>2.549242957344144</v>
      </c>
      <c r="I193" s="11">
        <f t="shared" si="43"/>
        <v>15.38502318531162</v>
      </c>
      <c r="J193" s="11">
        <f t="shared" si="44"/>
        <v>-31.55473850886618</v>
      </c>
      <c r="K193" s="11">
        <f t="shared" si="45"/>
        <v>-16.03304062051946</v>
      </c>
      <c r="L193" s="11">
        <f t="shared" si="46"/>
        <v>-8.107149818402307</v>
      </c>
      <c r="M193" s="11">
        <f t="shared" si="47"/>
        <v>-16.63919614828004</v>
      </c>
      <c r="N193" s="11">
        <f t="shared" si="48"/>
        <v>0.975512362119696</v>
      </c>
      <c r="O193" s="11">
        <f t="shared" si="49"/>
        <v>-0.047406157187584126</v>
      </c>
      <c r="P193" s="11">
        <f t="shared" si="50"/>
        <v>0.9750452784673912</v>
      </c>
      <c r="Q193" s="11">
        <f t="shared" si="51"/>
        <v>-0.012486720944341091</v>
      </c>
      <c r="R193" s="11">
        <f t="shared" si="52"/>
        <v>-1.5801595698572706</v>
      </c>
      <c r="S193" s="11">
        <f t="shared" si="53"/>
        <v>-3.247867927794122</v>
      </c>
    </row>
    <row r="194" spans="1:19" ht="12.75">
      <c r="A194" s="11">
        <v>178</v>
      </c>
      <c r="B194" s="11">
        <f t="shared" si="36"/>
        <v>4.289594198552631</v>
      </c>
      <c r="C194" s="11">
        <f t="shared" si="37"/>
        <v>3.617496264568314</v>
      </c>
      <c r="D194" s="11">
        <f t="shared" si="38"/>
        <v>-1.4842975752355014</v>
      </c>
      <c r="E194" s="11">
        <f t="shared" si="39"/>
        <v>-3.298960432062761</v>
      </c>
      <c r="F194" s="11">
        <f t="shared" si="40"/>
        <v>-3.8129306416341815</v>
      </c>
      <c r="G194" s="11">
        <f t="shared" si="41"/>
        <v>-1.9652425576359633</v>
      </c>
      <c r="H194" s="11">
        <f t="shared" si="42"/>
        <v>2.6571695820453423</v>
      </c>
      <c r="I194" s="11">
        <f t="shared" si="43"/>
        <v>15.517590989778055</v>
      </c>
      <c r="J194" s="11">
        <f t="shared" si="44"/>
        <v>-32.422120861978804</v>
      </c>
      <c r="K194" s="11">
        <f t="shared" si="45"/>
        <v>-16.704573822220155</v>
      </c>
      <c r="L194" s="11">
        <f t="shared" si="46"/>
        <v>-7.646356325696174</v>
      </c>
      <c r="M194" s="11">
        <f t="shared" si="47"/>
        <v>-16.970103236069857</v>
      </c>
      <c r="N194" s="11">
        <f t="shared" si="48"/>
        <v>0.9770469224194309</v>
      </c>
      <c r="O194" s="11">
        <f t="shared" si="49"/>
        <v>-0.04788163451869642</v>
      </c>
      <c r="P194" s="11">
        <f t="shared" si="50"/>
        <v>0.975843443828878</v>
      </c>
      <c r="Q194" s="11">
        <f t="shared" si="51"/>
        <v>-0.012261529590869005</v>
      </c>
      <c r="R194" s="11">
        <f t="shared" si="52"/>
        <v>-1.4842975752355014</v>
      </c>
      <c r="S194" s="11">
        <f t="shared" si="53"/>
        <v>-3.298960432062761</v>
      </c>
    </row>
    <row r="195" spans="1:19" ht="12.75">
      <c r="A195" s="11">
        <v>179</v>
      </c>
      <c r="B195" s="11">
        <f t="shared" si="36"/>
        <v>4.319606697302632</v>
      </c>
      <c r="C195" s="11">
        <f t="shared" si="37"/>
        <v>3.623098519071241</v>
      </c>
      <c r="D195" s="11">
        <f t="shared" si="38"/>
        <v>-1.38677827281247</v>
      </c>
      <c r="E195" s="11">
        <f t="shared" si="39"/>
        <v>-3.347191195756747</v>
      </c>
      <c r="F195" s="11">
        <f t="shared" si="40"/>
        <v>-3.8284611093372156</v>
      </c>
      <c r="G195" s="11">
        <f t="shared" si="41"/>
        <v>-2.000471832762013</v>
      </c>
      <c r="H195" s="11">
        <f t="shared" si="42"/>
        <v>2.766079570242767</v>
      </c>
      <c r="I195" s="11">
        <f t="shared" si="43"/>
        <v>15.650360627967379</v>
      </c>
      <c r="J195" s="11">
        <f t="shared" si="44"/>
        <v>-33.312579708485</v>
      </c>
      <c r="K195" s="11">
        <f t="shared" si="45"/>
        <v>-17.400539096034315</v>
      </c>
      <c r="L195" s="11">
        <f t="shared" si="46"/>
        <v>-7.172954458998239</v>
      </c>
      <c r="M195" s="11">
        <f t="shared" si="47"/>
        <v>-17.28830298666348</v>
      </c>
      <c r="N195" s="11">
        <f t="shared" si="48"/>
        <v>0.9785878904971371</v>
      </c>
      <c r="O195" s="11">
        <f t="shared" si="49"/>
        <v>-0.0483112446167961</v>
      </c>
      <c r="P195" s="11">
        <f t="shared" si="50"/>
        <v>0.9766169583062027</v>
      </c>
      <c r="Q195" s="11">
        <f t="shared" si="51"/>
        <v>-0.01203754787700592</v>
      </c>
      <c r="R195" s="11">
        <f t="shared" si="52"/>
        <v>-1.38677827281247</v>
      </c>
      <c r="S195" s="11">
        <f t="shared" si="53"/>
        <v>-3.347191195756747</v>
      </c>
    </row>
    <row r="196" spans="1:19" ht="12.75">
      <c r="A196" s="11">
        <v>180</v>
      </c>
      <c r="B196" s="11">
        <f t="shared" si="36"/>
        <v>4.3496191960526325</v>
      </c>
      <c r="C196" s="11">
        <f t="shared" si="37"/>
        <v>3.6286695630865733</v>
      </c>
      <c r="D196" s="11">
        <f t="shared" si="38"/>
        <v>-1.2876882274615231</v>
      </c>
      <c r="E196" s="11">
        <f t="shared" si="39"/>
        <v>-3.3925067173003365</v>
      </c>
      <c r="F196" s="11">
        <f t="shared" si="40"/>
        <v>-3.8437792277118534</v>
      </c>
      <c r="G196" s="11">
        <f t="shared" si="41"/>
        <v>-2.035816396259844</v>
      </c>
      <c r="H196" s="11">
        <f t="shared" si="42"/>
        <v>2.8759721762993236</v>
      </c>
      <c r="I196" s="11">
        <f t="shared" si="43"/>
        <v>15.783330787733279</v>
      </c>
      <c r="J196" s="11">
        <f t="shared" si="44"/>
        <v>-34.22671469921448</v>
      </c>
      <c r="K196" s="11">
        <f t="shared" si="45"/>
        <v>-18.121768672309656</v>
      </c>
      <c r="L196" s="11">
        <f t="shared" si="46"/>
        <v>-6.687295852056073</v>
      </c>
      <c r="M196" s="11">
        <f t="shared" si="47"/>
        <v>-17.59333567879384</v>
      </c>
      <c r="N196" s="11">
        <f t="shared" si="48"/>
        <v>0.9801340127329514</v>
      </c>
      <c r="O196" s="11">
        <f t="shared" si="49"/>
        <v>-0.0486949427984054</v>
      </c>
      <c r="P196" s="11">
        <f t="shared" si="50"/>
        <v>0.977366538403103</v>
      </c>
      <c r="Q196" s="11">
        <f t="shared" si="51"/>
        <v>-0.011814942877806102</v>
      </c>
      <c r="R196" s="11">
        <f t="shared" si="52"/>
        <v>-1.2876882274615231</v>
      </c>
      <c r="S196" s="11">
        <f t="shared" si="53"/>
        <v>-3.3925067173003365</v>
      </c>
    </row>
    <row r="197" spans="1:19" ht="12.75">
      <c r="A197" s="11">
        <v>181</v>
      </c>
      <c r="B197" s="11">
        <f t="shared" si="36"/>
        <v>4.379631694802631</v>
      </c>
      <c r="C197" s="11">
        <f t="shared" si="37"/>
        <v>3.6342097424394924</v>
      </c>
      <c r="D197" s="11">
        <f t="shared" si="38"/>
        <v>-1.1871157106827706</v>
      </c>
      <c r="E197" s="11">
        <f t="shared" si="39"/>
        <v>-3.4348561456765934</v>
      </c>
      <c r="F197" s="11">
        <f t="shared" si="40"/>
        <v>-3.8588854655937617</v>
      </c>
      <c r="G197" s="11">
        <f t="shared" si="41"/>
        <v>-2.0712741840589293</v>
      </c>
      <c r="H197" s="11">
        <f t="shared" si="42"/>
        <v>2.986846665038823</v>
      </c>
      <c r="I197" s="11">
        <f t="shared" si="43"/>
        <v>15.916500173548508</v>
      </c>
      <c r="J197" s="11">
        <f t="shared" si="44"/>
        <v>-35.165140722357656</v>
      </c>
      <c r="K197" s="11">
        <f t="shared" si="45"/>
        <v>-18.86912209695964</v>
      </c>
      <c r="L197" s="11">
        <f t="shared" si="46"/>
        <v>-6.189748399089961</v>
      </c>
      <c r="M197" s="11">
        <f t="shared" si="47"/>
        <v>-17.884751288226678</v>
      </c>
      <c r="N197" s="11">
        <f t="shared" si="48"/>
        <v>0.981684032257232</v>
      </c>
      <c r="O197" s="11">
        <f t="shared" si="49"/>
        <v>-0.04903271617462622</v>
      </c>
      <c r="P197" s="11">
        <f t="shared" si="50"/>
        <v>0.9780928822434831</v>
      </c>
      <c r="Q197" s="11">
        <f t="shared" si="51"/>
        <v>-0.011593869514621201</v>
      </c>
      <c r="R197" s="11">
        <f t="shared" si="52"/>
        <v>-1.1871157106827706</v>
      </c>
      <c r="S197" s="11">
        <f t="shared" si="53"/>
        <v>-3.4348561456765934</v>
      </c>
    </row>
    <row r="198" spans="1:19" ht="12.75">
      <c r="A198" s="11">
        <v>182</v>
      </c>
      <c r="B198" s="11">
        <f t="shared" si="36"/>
        <v>4.409644193552632</v>
      </c>
      <c r="C198" s="11">
        <f t="shared" si="37"/>
        <v>3.639719397239004</v>
      </c>
      <c r="D198" s="11">
        <f t="shared" si="38"/>
        <v>-1.0851506187942541</v>
      </c>
      <c r="E198" s="11">
        <f t="shared" si="39"/>
        <v>-3.474191333989581</v>
      </c>
      <c r="F198" s="11">
        <f t="shared" si="40"/>
        <v>-3.8737803001425477</v>
      </c>
      <c r="G198" s="11">
        <f t="shared" si="41"/>
        <v>-2.1068431597914334</v>
      </c>
      <c r="H198" s="11">
        <f t="shared" si="42"/>
        <v>3.0987023115472923</v>
      </c>
      <c r="I198" s="11">
        <f t="shared" si="43"/>
        <v>16.04986750619586</v>
      </c>
      <c r="J198" s="11">
        <f t="shared" si="44"/>
        <v>-36.12848827928217</v>
      </c>
      <c r="K198" s="11">
        <f t="shared" si="45"/>
        <v>-19.64348710658469</v>
      </c>
      <c r="L198" s="11">
        <f t="shared" si="46"/>
        <v>-5.680695986135073</v>
      </c>
      <c r="M198" s="11">
        <f t="shared" si="47"/>
        <v>-18.16211005089861</v>
      </c>
      <c r="N198" s="11">
        <f t="shared" si="48"/>
        <v>0.9832366897675813</v>
      </c>
      <c r="O198" s="11">
        <f t="shared" si="49"/>
        <v>-0.04932458410583339</v>
      </c>
      <c r="P198" s="11">
        <f t="shared" si="50"/>
        <v>0.9787966699023609</v>
      </c>
      <c r="Q198" s="11">
        <f t="shared" si="51"/>
        <v>-0.011374471141573323</v>
      </c>
      <c r="R198" s="11">
        <f t="shared" si="52"/>
        <v>-1.0851506187942541</v>
      </c>
      <c r="S198" s="11">
        <f t="shared" si="53"/>
        <v>-3.474191333989581</v>
      </c>
    </row>
    <row r="199" spans="1:19" ht="12.75">
      <c r="A199" s="11">
        <v>183</v>
      </c>
      <c r="B199" s="11">
        <f t="shared" si="36"/>
        <v>4.439656692302632</v>
      </c>
      <c r="C199" s="11">
        <f t="shared" si="37"/>
        <v>3.645198862003226</v>
      </c>
      <c r="D199" s="11">
        <f t="shared" si="38"/>
        <v>-0.9818843894684611</v>
      </c>
      <c r="E199" s="11">
        <f t="shared" si="39"/>
        <v>-3.5104668904958722</v>
      </c>
      <c r="F199" s="11">
        <f t="shared" si="40"/>
        <v>-3.8884642165054335</v>
      </c>
      <c r="G199" s="11">
        <f t="shared" si="41"/>
        <v>-2.1425213143547337</v>
      </c>
      <c r="H199" s="11">
        <f t="shared" si="42"/>
        <v>3.2115384009789683</v>
      </c>
      <c r="I199" s="11">
        <f t="shared" si="43"/>
        <v>16.183431522466563</v>
      </c>
      <c r="J199" s="11">
        <f t="shared" si="44"/>
        <v>-37.1174038692758</v>
      </c>
      <c r="K199" s="11">
        <f t="shared" si="45"/>
        <v>-20.44578053120213</v>
      </c>
      <c r="L199" s="11">
        <f t="shared" si="46"/>
        <v>-5.160538203218421</v>
      </c>
      <c r="M199" s="11">
        <f t="shared" si="47"/>
        <v>-18.424983018618807</v>
      </c>
      <c r="N199" s="11">
        <f t="shared" si="48"/>
        <v>0.984790724381728</v>
      </c>
      <c r="O199" s="11">
        <f t="shared" si="49"/>
        <v>-0.04957059863170835</v>
      </c>
      <c r="P199" s="11">
        <f t="shared" si="50"/>
        <v>0.9794785637396151</v>
      </c>
      <c r="Q199" s="11">
        <f t="shared" si="51"/>
        <v>-0.011156880109956881</v>
      </c>
      <c r="R199" s="11">
        <f t="shared" si="52"/>
        <v>-0.9818843894684611</v>
      </c>
      <c r="S199" s="11">
        <f t="shared" si="53"/>
        <v>-3.5104668904958722</v>
      </c>
    </row>
    <row r="200" spans="1:19" ht="12.75">
      <c r="A200" s="11">
        <v>184</v>
      </c>
      <c r="B200" s="11">
        <f t="shared" si="36"/>
        <v>4.469669191052631</v>
      </c>
      <c r="C200" s="11">
        <f t="shared" si="37"/>
        <v>3.650648465781261</v>
      </c>
      <c r="D200" s="11">
        <f t="shared" si="38"/>
        <v>-0.8774099166922094</v>
      </c>
      <c r="E200" s="11">
        <f t="shared" si="39"/>
        <v>-3.5436402270548353</v>
      </c>
      <c r="F200" s="11">
        <f t="shared" si="40"/>
        <v>-3.9029377074918568</v>
      </c>
      <c r="G200" s="11">
        <f t="shared" si="41"/>
        <v>-2.1783066654819963</v>
      </c>
      <c r="H200" s="11">
        <f t="shared" si="42"/>
        <v>3.3253542283670035</v>
      </c>
      <c r="I200" s="11">
        <f t="shared" si="43"/>
        <v>16.317190974866058</v>
      </c>
      <c r="J200" s="11">
        <f t="shared" si="44"/>
        <v>-38.13255038341643</v>
      </c>
      <c r="K200" s="11">
        <f t="shared" si="45"/>
        <v>-21.276949225445634</v>
      </c>
      <c r="L200" s="11">
        <f t="shared" si="46"/>
        <v>-4.629690037577158</v>
      </c>
      <c r="M200" s="11">
        <f t="shared" si="47"/>
        <v>-18.67295260669031</v>
      </c>
      <c r="N200" s="11">
        <f t="shared" si="48"/>
        <v>0.9863448745254669</v>
      </c>
      <c r="O200" s="11">
        <f t="shared" si="49"/>
        <v>-0.04977084487440671</v>
      </c>
      <c r="P200" s="11">
        <f t="shared" si="50"/>
        <v>0.9801392087358343</v>
      </c>
      <c r="Q200" s="11">
        <f t="shared" si="51"/>
        <v>-0.010941218311111568</v>
      </c>
      <c r="R200" s="11">
        <f t="shared" si="52"/>
        <v>-0.8774099166922094</v>
      </c>
      <c r="S200" s="11">
        <f t="shared" si="53"/>
        <v>-3.5436402270548353</v>
      </c>
    </row>
    <row r="201" spans="1:19" ht="12.75">
      <c r="A201" s="11">
        <v>185</v>
      </c>
      <c r="B201" s="11">
        <f t="shared" si="36"/>
        <v>4.499681689802632</v>
      </c>
      <c r="C201" s="11">
        <f t="shared" si="37"/>
        <v>3.6560685322717683</v>
      </c>
      <c r="D201" s="11">
        <f t="shared" si="38"/>
        <v>-0.7718214642296445</v>
      </c>
      <c r="E201" s="11">
        <f t="shared" si="39"/>
        <v>-3.5736716049494883</v>
      </c>
      <c r="F201" s="11">
        <f t="shared" si="40"/>
        <v>-3.917201273258597</v>
      </c>
      <c r="G201" s="11">
        <f t="shared" si="41"/>
        <v>-2.214197257320651</v>
      </c>
      <c r="H201" s="11">
        <f t="shared" si="42"/>
        <v>3.4401490984386136</v>
      </c>
      <c r="I201" s="11">
        <f t="shared" si="43"/>
        <v>16.45114463132686</v>
      </c>
      <c r="J201" s="11">
        <f t="shared" si="44"/>
        <v>-39.17460750777233</v>
      </c>
      <c r="K201" s="11">
        <f t="shared" si="45"/>
        <v>-22.13797102912056</v>
      </c>
      <c r="L201" s="11">
        <f t="shared" si="46"/>
        <v>-4.088581548147061</v>
      </c>
      <c r="M201" s="11">
        <f t="shared" si="47"/>
        <v>-18.90561313281262</v>
      </c>
      <c r="N201" s="11">
        <f t="shared" si="48"/>
        <v>0.9878978788547291</v>
      </c>
      <c r="O201" s="11">
        <f t="shared" si="49"/>
        <v>-0.04992544141266337</v>
      </c>
      <c r="P201" s="11">
        <f t="shared" si="50"/>
        <v>0.9807792328295847</v>
      </c>
      <c r="Q201" s="11">
        <f t="shared" si="51"/>
        <v>-0.010727597698316486</v>
      </c>
      <c r="R201" s="11">
        <f t="shared" si="52"/>
        <v>-0.7718214642296445</v>
      </c>
      <c r="S201" s="11">
        <f t="shared" si="53"/>
        <v>-3.5736716049494883</v>
      </c>
    </row>
    <row r="202" spans="1:19" ht="12.75">
      <c r="A202" s="11">
        <v>186</v>
      </c>
      <c r="B202" s="11">
        <f t="shared" si="36"/>
        <v>4.529694188552632</v>
      </c>
      <c r="C202" s="11">
        <f t="shared" si="37"/>
        <v>3.6614593799383375</v>
      </c>
      <c r="D202" s="11">
        <f t="shared" si="38"/>
        <v>-0.6652145776695476</v>
      </c>
      <c r="E202" s="11">
        <f t="shared" si="39"/>
        <v>-3.6005241780321877</v>
      </c>
      <c r="F202" s="11">
        <f t="shared" si="40"/>
        <v>-3.931255421005061</v>
      </c>
      <c r="G202" s="11">
        <f t="shared" si="41"/>
        <v>-2.2501911600185904</v>
      </c>
      <c r="H202" s="11">
        <f t="shared" si="42"/>
        <v>3.555922325434527</v>
      </c>
      <c r="I202" s="11">
        <f t="shared" si="43"/>
        <v>16.585291274928213</v>
      </c>
      <c r="J202" s="11">
        <f t="shared" si="44"/>
        <v>-40.24427213613947</v>
      </c>
      <c r="K202" s="11">
        <f t="shared" si="45"/>
        <v>-23.02985575802873</v>
      </c>
      <c r="L202" s="11">
        <f t="shared" si="46"/>
        <v>-3.5376575215711945</v>
      </c>
      <c r="M202" s="11">
        <f t="shared" si="47"/>
        <v>-19.12257134663333</v>
      </c>
      <c r="N202" s="11">
        <f t="shared" si="48"/>
        <v>0.9894484772107144</v>
      </c>
      <c r="O202" s="11">
        <f t="shared" si="49"/>
        <v>-0.050034540624659084</v>
      </c>
      <c r="P202" s="11">
        <f t="shared" si="50"/>
        <v>0.9813992472554884</v>
      </c>
      <c r="Q202" s="11">
        <f t="shared" si="51"/>
        <v>-0.010516120788260643</v>
      </c>
      <c r="R202" s="11">
        <f t="shared" si="52"/>
        <v>-0.6652145776695476</v>
      </c>
      <c r="S202" s="11">
        <f t="shared" si="53"/>
        <v>-3.6005241780321877</v>
      </c>
    </row>
    <row r="203" spans="1:19" ht="12.75">
      <c r="A203" s="11">
        <v>187</v>
      </c>
      <c r="B203" s="11">
        <f t="shared" si="36"/>
        <v>4.559706687302631</v>
      </c>
      <c r="C203" s="11">
        <f t="shared" si="37"/>
        <v>3.6668213221217725</v>
      </c>
      <c r="D203" s="11">
        <f t="shared" si="38"/>
        <v>-0.5576859951393808</v>
      </c>
      <c r="E203" s="11">
        <f t="shared" si="39"/>
        <v>-3.624164033151957</v>
      </c>
      <c r="F203" s="11">
        <f t="shared" si="40"/>
        <v>-3.945100664678401</v>
      </c>
      <c r="G203" s="11">
        <f t="shared" si="41"/>
        <v>-2.286286469317958</v>
      </c>
      <c r="H203" s="11">
        <f t="shared" si="42"/>
        <v>3.672673232932735</v>
      </c>
      <c r="I203" s="11">
        <f t="shared" si="43"/>
        <v>16.71962970362252</v>
      </c>
      <c r="J203" s="11">
        <f t="shared" si="44"/>
        <v>-41.34225879252909</v>
      </c>
      <c r="K203" s="11">
        <f t="shared" si="45"/>
        <v>-23.953646226005677</v>
      </c>
      <c r="L203" s="11">
        <f t="shared" si="46"/>
        <v>-2.977377109999058</v>
      </c>
      <c r="M203" s="11">
        <f t="shared" si="47"/>
        <v>-19.32344694932438</v>
      </c>
      <c r="N203" s="11">
        <f t="shared" si="48"/>
        <v>0.9909954116068985</v>
      </c>
      <c r="O203" s="11">
        <f t="shared" si="49"/>
        <v>-0.050098328997499705</v>
      </c>
      <c r="P203" s="11">
        <f t="shared" si="50"/>
        <v>0.9819998468825183</v>
      </c>
      <c r="Q203" s="11">
        <f t="shared" si="51"/>
        <v>-0.01030688114264769</v>
      </c>
      <c r="R203" s="11">
        <f t="shared" si="52"/>
        <v>-0.5576859951393808</v>
      </c>
      <c r="S203" s="11">
        <f t="shared" si="53"/>
        <v>-3.624164033151957</v>
      </c>
    </row>
    <row r="204" spans="1:19" ht="12.75">
      <c r="A204" s="11">
        <v>188</v>
      </c>
      <c r="B204" s="11">
        <f t="shared" si="36"/>
        <v>4.589719186052632</v>
      </c>
      <c r="C204" s="11">
        <f t="shared" si="37"/>
        <v>3.6721546671493748</v>
      </c>
      <c r="D204" s="11">
        <f t="shared" si="38"/>
        <v>-0.44933355676997216</v>
      </c>
      <c r="E204" s="11">
        <f t="shared" si="39"/>
        <v>-3.6445602278227454</v>
      </c>
      <c r="F204" s="11">
        <f t="shared" si="40"/>
        <v>-3.958737524688142</v>
      </c>
      <c r="G204" s="11">
        <f t="shared" si="41"/>
        <v>-2.3224813061563343</v>
      </c>
      <c r="H204" s="11">
        <f t="shared" si="42"/>
        <v>3.790401153676349</v>
      </c>
      <c r="I204" s="11">
        <f t="shared" si="43"/>
        <v>16.8541587299682</v>
      </c>
      <c r="J204" s="11">
        <f t="shared" si="44"/>
        <v>-42.46930006362101</v>
      </c>
      <c r="K204" s="11">
        <f t="shared" si="45"/>
        <v>-24.91041929914117</v>
      </c>
      <c r="L204" s="11">
        <f t="shared" si="46"/>
        <v>-2.4082134509680984</v>
      </c>
      <c r="M204" s="11">
        <f t="shared" si="47"/>
        <v>-19.507873102565775</v>
      </c>
      <c r="N204" s="11">
        <f t="shared" si="48"/>
        <v>0.9925374272465878</v>
      </c>
      <c r="O204" s="11">
        <f t="shared" si="49"/>
        <v>-0.05011702740119528</v>
      </c>
      <c r="P204" s="11">
        <f t="shared" si="50"/>
        <v>0.9825816105519765</v>
      </c>
      <c r="Q204" s="11">
        <f t="shared" si="51"/>
        <v>-0.01009996383049444</v>
      </c>
      <c r="R204" s="11">
        <f t="shared" si="52"/>
        <v>-0.44933355676997216</v>
      </c>
      <c r="S204" s="11">
        <f t="shared" si="53"/>
        <v>-3.6445602278227454</v>
      </c>
    </row>
    <row r="205" spans="1:19" ht="12.75">
      <c r="A205" s="11">
        <v>189</v>
      </c>
      <c r="B205" s="11">
        <f t="shared" si="36"/>
        <v>4.619731684802632</v>
      </c>
      <c r="C205" s="11">
        <f t="shared" si="37"/>
        <v>3.6774597184413373</v>
      </c>
      <c r="D205" s="11">
        <f t="shared" si="38"/>
        <v>-0.3402561129959895</v>
      </c>
      <c r="E205" s="11">
        <f t="shared" si="39"/>
        <v>-3.661684825094522</v>
      </c>
      <c r="F205" s="11">
        <f t="shared" si="40"/>
        <v>-3.972166527629946</v>
      </c>
      <c r="G205" s="11">
        <f t="shared" si="41"/>
        <v>-2.3587738162752325</v>
      </c>
      <c r="H205" s="11">
        <f t="shared" si="42"/>
        <v>3.909105429405362</v>
      </c>
      <c r="I205" s="11">
        <f t="shared" si="43"/>
        <v>16.988877180868812</v>
      </c>
      <c r="J205" s="11">
        <f t="shared" si="44"/>
        <v>-43.626147041402</v>
      </c>
      <c r="K205" s="11">
        <f t="shared" si="45"/>
        <v>-25.901286983184573</v>
      </c>
      <c r="L205" s="11">
        <f t="shared" si="46"/>
        <v>-1.8306532696802884</v>
      </c>
      <c r="M205" s="11">
        <f t="shared" si="47"/>
        <v>-19.675496926328687</v>
      </c>
      <c r="N205" s="11">
        <f t="shared" si="48"/>
        <v>0.9940732735695649</v>
      </c>
      <c r="O205" s="11">
        <f t="shared" si="49"/>
        <v>-0.05009089132507029</v>
      </c>
      <c r="P205" s="11">
        <f t="shared" si="50"/>
        <v>0.9831451014146534</v>
      </c>
      <c r="Q205" s="11">
        <f t="shared" si="51"/>
        <v>-0.009895445871682809</v>
      </c>
      <c r="R205" s="11">
        <f t="shared" si="52"/>
        <v>-0.3402561129959895</v>
      </c>
      <c r="S205" s="11">
        <f t="shared" si="53"/>
        <v>-3.661684825094522</v>
      </c>
    </row>
    <row r="206" spans="1:19" ht="12.75">
      <c r="A206" s="11">
        <v>190</v>
      </c>
      <c r="B206" s="11">
        <f t="shared" si="36"/>
        <v>4.649744183552633</v>
      </c>
      <c r="C206" s="11">
        <f t="shared" si="37"/>
        <v>3.6827367746143214</v>
      </c>
      <c r="D206" s="11">
        <f t="shared" si="38"/>
        <v>-0.23055343177831467</v>
      </c>
      <c r="E206" s="11">
        <f t="shared" si="39"/>
        <v>-3.675512925591738</v>
      </c>
      <c r="F206" s="11">
        <f t="shared" si="40"/>
        <v>-3.985388206018276</v>
      </c>
      <c r="G206" s="11">
        <f t="shared" si="41"/>
        <v>-2.395162169835681</v>
      </c>
      <c r="H206" s="11">
        <f t="shared" si="42"/>
        <v>4.028785410692423</v>
      </c>
      <c r="I206" s="11">
        <f t="shared" si="43"/>
        <v>17.123783897318322</v>
      </c>
      <c r="J206" s="11">
        <f t="shared" si="44"/>
        <v>-44.81356977621565</v>
      </c>
      <c r="K206" s="11">
        <f t="shared" si="45"/>
        <v>-26.92739754516739</v>
      </c>
      <c r="L206" s="11">
        <f t="shared" si="46"/>
        <v>-1.2451964640057274</v>
      </c>
      <c r="M206" s="11">
        <f t="shared" si="47"/>
        <v>-19.82597998485873</v>
      </c>
      <c r="N206" s="11">
        <f t="shared" si="48"/>
        <v>0.9956017053262315</v>
      </c>
      <c r="O206" s="11">
        <f t="shared" si="49"/>
        <v>-0.05002021107459101</v>
      </c>
      <c r="P206" s="11">
        <f t="shared" si="50"/>
        <v>0.9836908672666976</v>
      </c>
      <c r="Q206" s="11">
        <f t="shared" si="51"/>
        <v>-0.009693396662321678</v>
      </c>
      <c r="R206" s="11">
        <f t="shared" si="52"/>
        <v>-0.23055343177831467</v>
      </c>
      <c r="S206" s="11">
        <f t="shared" si="53"/>
        <v>-3.675512925591738</v>
      </c>
    </row>
    <row r="207" spans="1:19" ht="12.75">
      <c r="A207" s="11">
        <v>191</v>
      </c>
      <c r="B207" s="11">
        <f t="shared" si="36"/>
        <v>4.6797566823026315</v>
      </c>
      <c r="C207" s="11">
        <f t="shared" si="37"/>
        <v>3.6879861295823213</v>
      </c>
      <c r="D207" s="11">
        <f t="shared" si="38"/>
        <v>-0.1203261048357399</v>
      </c>
      <c r="E207" s="11">
        <f t="shared" si="39"/>
        <v>-3.6860226966863143</v>
      </c>
      <c r="F207" s="11">
        <f t="shared" si="40"/>
        <v>-3.998403098027603</v>
      </c>
      <c r="G207" s="11">
        <f t="shared" si="41"/>
        <v>-2.4316445610408195</v>
      </c>
      <c r="H207" s="11">
        <f t="shared" si="42"/>
        <v>4.149440456782272</v>
      </c>
      <c r="I207" s="11">
        <f t="shared" si="43"/>
        <v>17.258877734152286</v>
      </c>
      <c r="J207" s="11">
        <f t="shared" si="44"/>
        <v>-46.03235774045117</v>
      </c>
      <c r="K207" s="11">
        <f t="shared" si="45"/>
        <v>-27.98993667030729</v>
      </c>
      <c r="L207" s="11">
        <f t="shared" si="46"/>
        <v>-0.6523556725666009</v>
      </c>
      <c r="M207" s="11">
        <f t="shared" si="47"/>
        <v>-19.958998760270394</v>
      </c>
      <c r="N207" s="11">
        <f t="shared" si="48"/>
        <v>0.9971214836775307</v>
      </c>
      <c r="O207" s="11">
        <f t="shared" si="49"/>
        <v>-0.04990531192665742</v>
      </c>
      <c r="P207" s="11">
        <f t="shared" si="50"/>
        <v>0.9842194408837718</v>
      </c>
      <c r="Q207" s="11">
        <f t="shared" si="51"/>
        <v>-0.009493878382473456</v>
      </c>
      <c r="R207" s="11">
        <f t="shared" si="52"/>
        <v>-0.1203261048357399</v>
      </c>
      <c r="S207" s="11">
        <f t="shared" si="53"/>
        <v>-3.6860226966863143</v>
      </c>
    </row>
    <row r="208" spans="1:19" ht="12.75">
      <c r="A208" s="11">
        <v>192</v>
      </c>
      <c r="B208" s="11">
        <f t="shared" si="36"/>
        <v>4.709769181052632</v>
      </c>
      <c r="C208" s="11">
        <f t="shared" si="37"/>
        <v>3.693208072654893</v>
      </c>
      <c r="D208" s="11">
        <f t="shared" si="38"/>
        <v>-0.0096754529742151</v>
      </c>
      <c r="E208" s="11">
        <f t="shared" si="39"/>
        <v>-3.6931953987750243</v>
      </c>
      <c r="F208" s="11">
        <f t="shared" si="40"/>
        <v>-4.011211747241913</v>
      </c>
      <c r="G208" s="11">
        <f t="shared" si="41"/>
        <v>-2.468219207765319</v>
      </c>
      <c r="H208" s="11">
        <f t="shared" si="42"/>
        <v>4.271069935434955</v>
      </c>
      <c r="I208" s="11">
        <f t="shared" si="43"/>
        <v>17.394157559804807</v>
      </c>
      <c r="J208" s="11">
        <f t="shared" si="44"/>
        <v>-47.283320303105754</v>
      </c>
      <c r="K208" s="11">
        <f t="shared" si="45"/>
        <v>-29.090128655290716</v>
      </c>
      <c r="L208" s="11">
        <f t="shared" si="46"/>
        <v>-0.052655826273627866</v>
      </c>
      <c r="M208" s="11">
        <f t="shared" si="47"/>
        <v>-20.07424511317411</v>
      </c>
      <c r="N208" s="11">
        <f t="shared" si="48"/>
        <v>0.9986313773187958</v>
      </c>
      <c r="O208" s="11">
        <f t="shared" si="49"/>
        <v>-0.04974655424147948</v>
      </c>
      <c r="P208" s="11">
        <f t="shared" si="50"/>
        <v>0.984731340353098</v>
      </c>
      <c r="Q208" s="11">
        <f t="shared" si="51"/>
        <v>-0.00929694638679445</v>
      </c>
      <c r="R208" s="11">
        <f t="shared" si="52"/>
        <v>-0.0096754529742151</v>
      </c>
      <c r="S208" s="11">
        <f t="shared" si="53"/>
        <v>-3.6931953987750243</v>
      </c>
    </row>
    <row r="209" spans="1:19" ht="12.75">
      <c r="A209" s="11">
        <v>193</v>
      </c>
      <c r="B209" s="11">
        <f aca="true" t="shared" si="54" ref="B209:B272">A209*$G$7+$C$6</f>
        <v>4.739781679802633</v>
      </c>
      <c r="C209" s="11">
        <f aca="true" t="shared" si="55" ref="C209:C272">$C$2*LN($C$3*B209+$C$4)+$C$5</f>
        <v>3.698402888632832</v>
      </c>
      <c r="D209" s="11">
        <f aca="true" t="shared" si="56" ref="D209:D272">C209*COS(B209)</f>
        <v>0.10129656939703294</v>
      </c>
      <c r="E209" s="11">
        <f aca="true" t="shared" si="57" ref="E209:E272">C209*SIN(B209)</f>
        <v>-3.697015408633844</v>
      </c>
      <c r="F209" s="11">
        <f aca="true" t="shared" si="58" ref="F209:F272">B209*COS(C209)</f>
        <v>-4.023814702412197</v>
      </c>
      <c r="G209" s="11">
        <f aca="true" t="shared" si="59" ref="G209:G272">B209*SIN(C209)</f>
        <v>-2.50488435119151</v>
      </c>
      <c r="H209" s="11">
        <f aca="true" t="shared" si="60" ref="H209:H272">(B209^2-C209^2)/2</f>
        <v>4.393673222772496</v>
      </c>
      <c r="I209" s="11">
        <f aca="true" t="shared" si="61" ref="I209:I272">B209*C209</f>
        <v>17.529622256071033</v>
      </c>
      <c r="J209" s="11">
        <f aca="true" t="shared" si="62" ref="J209:J272">COSH(B209)*COS(C209)</f>
        <v>-48.56728721545727</v>
      </c>
      <c r="K209" s="11">
        <f aca="true" t="shared" si="63" ref="K209:K272">SINH(B209)*SIN(C209)</f>
        <v>-30.22923763906449</v>
      </c>
      <c r="L209" s="11">
        <f aca="true" t="shared" si="64" ref="L209:L272">COSH(C209)*COS(B209)</f>
        <v>0.5533663162924158</v>
      </c>
      <c r="M209" s="11">
        <f aca="true" t="shared" si="65" ref="M209:M272">SINH(C209)*SIN(B209)</f>
        <v>-20.171426729768623</v>
      </c>
      <c r="N209" s="11">
        <f aca="true" t="shared" si="66" ref="N209:N272">SINH(C209)/(COSH(C209)-COS(B209))</f>
        <v>1.00013016362554</v>
      </c>
      <c r="O209" s="11">
        <f aca="true" t="shared" si="67" ref="O209:O272">SIN(B209)/(COSH(C209)-COS(B209))</f>
        <v>-0.04954433352923819</v>
      </c>
      <c r="P209" s="11">
        <f aca="true" t="shared" si="68" ref="P209:P272">SINH(B209)/(COSH(B209)-COS(C209))</f>
        <v>0.9852270694030241</v>
      </c>
      <c r="Q209" s="11">
        <f aca="true" t="shared" si="69" ref="Q209:Q272">SIN(C209)/(COSH(B209)-COS(C209))</f>
        <v>-0.00910264957863344</v>
      </c>
      <c r="R209" s="11">
        <f aca="true" t="shared" si="70" ref="R209:R272">CHOOSE($K$1,B209,C209,D209,F209,H209,-H209,J209,L209,N209,P209)</f>
        <v>0.10129656939703294</v>
      </c>
      <c r="S209" s="11">
        <f aca="true" t="shared" si="71" ref="S209:S272">CHOOSE($K$1,C209,B209,E209,G209,I209,I209,K209,M209,O209,Q209)</f>
        <v>-3.697015408633844</v>
      </c>
    </row>
    <row r="210" spans="1:19" ht="12.75">
      <c r="A210" s="11">
        <v>194</v>
      </c>
      <c r="B210" s="11">
        <f t="shared" si="54"/>
        <v>4.769794178552631</v>
      </c>
      <c r="C210" s="11">
        <f t="shared" si="55"/>
        <v>3.7035708579013793</v>
      </c>
      <c r="D210" s="11">
        <f t="shared" si="56"/>
        <v>0.2124874704725885</v>
      </c>
      <c r="E210" s="11">
        <f t="shared" si="57"/>
        <v>-3.6974702398245913</v>
      </c>
      <c r="F210" s="11">
        <f t="shared" si="58"/>
        <v>-4.036212517221692</v>
      </c>
      <c r="G210" s="11">
        <f t="shared" si="59"/>
        <v>-2.541638255452083</v>
      </c>
      <c r="H210" s="11">
        <f t="shared" si="60"/>
        <v>4.5172497031291075</v>
      </c>
      <c r="I210" s="11">
        <f t="shared" si="61"/>
        <v>17.665270717875174</v>
      </c>
      <c r="J210" s="11">
        <f t="shared" si="62"/>
        <v>-49.885109108091214</v>
      </c>
      <c r="K210" s="11">
        <f t="shared" si="63"/>
        <v>-31.408568872303157</v>
      </c>
      <c r="L210" s="11">
        <f t="shared" si="64"/>
        <v>1.1651626492436167</v>
      </c>
      <c r="M210" s="11">
        <f t="shared" si="65"/>
        <v>-20.25026755484341</v>
      </c>
      <c r="N210" s="11">
        <f t="shared" si="66"/>
        <v>1.0016166298190965</v>
      </c>
      <c r="O210" s="11">
        <f t="shared" si="67"/>
        <v>-0.04929908046982252</v>
      </c>
      <c r="P210" s="11">
        <f t="shared" si="68"/>
        <v>0.9857071177297836</v>
      </c>
      <c r="Q210" s="11">
        <f t="shared" si="69"/>
        <v>-0.00891103076812563</v>
      </c>
      <c r="R210" s="11">
        <f t="shared" si="70"/>
        <v>0.2124874704725885</v>
      </c>
      <c r="S210" s="11">
        <f t="shared" si="71"/>
        <v>-3.6974702398245913</v>
      </c>
    </row>
    <row r="211" spans="1:19" ht="12.75">
      <c r="A211" s="11">
        <v>195</v>
      </c>
      <c r="B211" s="11">
        <f t="shared" si="54"/>
        <v>4.799806677302632</v>
      </c>
      <c r="C211" s="11">
        <f t="shared" si="55"/>
        <v>3.7087122565210304</v>
      </c>
      <c r="D211" s="11">
        <f t="shared" si="56"/>
        <v>0.32379431789029817</v>
      </c>
      <c r="E211" s="11">
        <f t="shared" si="57"/>
        <v>-3.6945505601319453</v>
      </c>
      <c r="F211" s="11">
        <f t="shared" si="58"/>
        <v>-4.048405750058617</v>
      </c>
      <c r="G211" s="11">
        <f t="shared" si="59"/>
        <v>-2.5784792072792175</v>
      </c>
      <c r="H211" s="11">
        <f t="shared" si="60"/>
        <v>4.641798768904811</v>
      </c>
      <c r="I211" s="11">
        <f t="shared" si="61"/>
        <v>17.801101853043754</v>
      </c>
      <c r="J211" s="11">
        <f t="shared" si="62"/>
        <v>-51.237657999528714</v>
      </c>
      <c r="K211" s="11">
        <f t="shared" si="63"/>
        <v>-32.62947002675334</v>
      </c>
      <c r="L211" s="11">
        <f t="shared" si="64"/>
        <v>1.7821742150620508</v>
      </c>
      <c r="M211" s="11">
        <f t="shared" si="65"/>
        <v>-20.31050821014822</v>
      </c>
      <c r="N211" s="11">
        <f t="shared" si="66"/>
        <v>1.0030895741498707</v>
      </c>
      <c r="O211" s="11">
        <f t="shared" si="67"/>
        <v>-0.0490112608840319</v>
      </c>
      <c r="P211" s="11">
        <f t="shared" si="68"/>
        <v>0.9861719613211414</v>
      </c>
      <c r="Q211" s="11">
        <f t="shared" si="69"/>
        <v>-0.008722127014812033</v>
      </c>
      <c r="R211" s="11">
        <f t="shared" si="70"/>
        <v>0.32379431789029817</v>
      </c>
      <c r="S211" s="11">
        <f t="shared" si="71"/>
        <v>-3.6945505601319453</v>
      </c>
    </row>
    <row r="212" spans="1:19" ht="12.75">
      <c r="A212" s="11">
        <v>196</v>
      </c>
      <c r="B212" s="11">
        <f t="shared" si="54"/>
        <v>4.829819176052633</v>
      </c>
      <c r="C212" s="11">
        <f t="shared" si="55"/>
        <v>3.7138273563160205</v>
      </c>
      <c r="D212" s="11">
        <f t="shared" si="56"/>
        <v>0.435113836111582</v>
      </c>
      <c r="E212" s="11">
        <f t="shared" si="57"/>
        <v>-3.6882502060117215</v>
      </c>
      <c r="F212" s="11">
        <f t="shared" si="58"/>
        <v>-4.060394963796122</v>
      </c>
      <c r="G212" s="11">
        <f t="shared" si="59"/>
        <v>-2.6154055156600133</v>
      </c>
      <c r="H212" s="11">
        <f t="shared" si="60"/>
        <v>4.7673198204222444</v>
      </c>
      <c r="I212" s="11">
        <f t="shared" si="61"/>
        <v>17.937114582083968</v>
      </c>
      <c r="J212" s="11">
        <f t="shared" si="62"/>
        <v>-52.625827816706824</v>
      </c>
      <c r="K212" s="11">
        <f t="shared" si="63"/>
        <v>-33.89333254569357</v>
      </c>
      <c r="L212" s="11">
        <f t="shared" si="64"/>
        <v>2.403831715142485</v>
      </c>
      <c r="M212" s="11">
        <f t="shared" si="65"/>
        <v>-20.35190639760016</v>
      </c>
      <c r="N212" s="11">
        <f t="shared" si="66"/>
        <v>1.0045478070958704</v>
      </c>
      <c r="O212" s="11">
        <f t="shared" si="67"/>
        <v>-0.04868137565474292</v>
      </c>
      <c r="P212" s="11">
        <f t="shared" si="68"/>
        <v>0.9866220627766461</v>
      </c>
      <c r="Q212" s="11">
        <f t="shared" si="69"/>
        <v>-0.008535969955306396</v>
      </c>
      <c r="R212" s="11">
        <f t="shared" si="70"/>
        <v>0.435113836111582</v>
      </c>
      <c r="S212" s="11">
        <f t="shared" si="71"/>
        <v>-3.6882502060117215</v>
      </c>
    </row>
    <row r="213" spans="1:19" ht="12.75">
      <c r="A213" s="11">
        <v>197</v>
      </c>
      <c r="B213" s="11">
        <f t="shared" si="54"/>
        <v>4.859831674802631</v>
      </c>
      <c r="C213" s="11">
        <f t="shared" si="55"/>
        <v>3.718916424960562</v>
      </c>
      <c r="D213" s="11">
        <f t="shared" si="56"/>
        <v>0.5463425042507098</v>
      </c>
      <c r="E213" s="11">
        <f t="shared" si="57"/>
        <v>-3.678566194034098</v>
      </c>
      <c r="F213" s="11">
        <f t="shared" si="58"/>
        <v>-4.07218072557925</v>
      </c>
      <c r="G213" s="11">
        <f t="shared" si="59"/>
        <v>-2.652415511498113</v>
      </c>
      <c r="H213" s="11">
        <f t="shared" si="60"/>
        <v>4.893812265786751</v>
      </c>
      <c r="I213" s="11">
        <f t="shared" si="61"/>
        <v>18.073307837967103</v>
      </c>
      <c r="J213" s="11">
        <f t="shared" si="62"/>
        <v>-54.050534927569</v>
      </c>
      <c r="K213" s="11">
        <f t="shared" si="63"/>
        <v>-35.201593036787834</v>
      </c>
      <c r="L213" s="11">
        <f t="shared" si="64"/>
        <v>3.029556034735033</v>
      </c>
      <c r="M213" s="11">
        <f t="shared" si="65"/>
        <v>-20.374237286812505</v>
      </c>
      <c r="N213" s="11">
        <f t="shared" si="66"/>
        <v>1.0059901525740627</v>
      </c>
      <c r="O213" s="11">
        <f t="shared" si="67"/>
        <v>-0.04830996059665565</v>
      </c>
      <c r="P213" s="11">
        <f t="shared" si="68"/>
        <v>0.9870578716242446</v>
      </c>
      <c r="Q213" s="11">
        <f t="shared" si="69"/>
        <v>-0.008352586116522284</v>
      </c>
      <c r="R213" s="11">
        <f t="shared" si="70"/>
        <v>0.5463425042507098</v>
      </c>
      <c r="S213" s="11">
        <f t="shared" si="71"/>
        <v>-3.678566194034098</v>
      </c>
    </row>
    <row r="214" spans="1:19" ht="12.75">
      <c r="A214" s="11">
        <v>198</v>
      </c>
      <c r="B214" s="11">
        <f t="shared" si="54"/>
        <v>4.889844173552632</v>
      </c>
      <c r="C214" s="11">
        <f t="shared" si="55"/>
        <v>3.723979726062895</v>
      </c>
      <c r="D214" s="11">
        <f t="shared" si="56"/>
        <v>0.6573766542604833</v>
      </c>
      <c r="E214" s="11">
        <f t="shared" si="57"/>
        <v>-3.665498729308301</v>
      </c>
      <c r="F214" s="11">
        <f t="shared" si="58"/>
        <v>-4.0837636066186755</v>
      </c>
      <c r="G214" s="11">
        <f t="shared" si="59"/>
        <v>-2.6895075472813703</v>
      </c>
      <c r="H214" s="11">
        <f t="shared" si="60"/>
        <v>5.021275520749574</v>
      </c>
      <c r="I214" s="11">
        <f t="shared" si="61"/>
        <v>18.209680565916774</v>
      </c>
      <c r="J214" s="11">
        <f t="shared" si="62"/>
        <v>-55.51271868602733</v>
      </c>
      <c r="K214" s="11">
        <f t="shared" si="63"/>
        <v>-36.55573470864851</v>
      </c>
      <c r="L214" s="11">
        <f t="shared" si="64"/>
        <v>3.6587587818036087</v>
      </c>
      <c r="M214" s="11">
        <f t="shared" si="65"/>
        <v>-20.37729388644359</v>
      </c>
      <c r="N214" s="11">
        <f t="shared" si="66"/>
        <v>1.0074154491619942</v>
      </c>
      <c r="O214" s="11">
        <f t="shared" si="67"/>
        <v>-0.047897586273361194</v>
      </c>
      <c r="P214" s="11">
        <f t="shared" si="68"/>
        <v>0.9874798246330235</v>
      </c>
      <c r="Q214" s="11">
        <f t="shared" si="69"/>
        <v>-0.008171997214963936</v>
      </c>
      <c r="R214" s="11">
        <f t="shared" si="70"/>
        <v>0.6573766542604833</v>
      </c>
      <c r="S214" s="11">
        <f t="shared" si="71"/>
        <v>-3.665498729308301</v>
      </c>
    </row>
    <row r="215" spans="1:19" ht="12.75">
      <c r="A215" s="11">
        <v>199</v>
      </c>
      <c r="B215" s="11">
        <f t="shared" si="54"/>
        <v>4.9198566723026325</v>
      </c>
      <c r="C215" s="11">
        <f t="shared" si="55"/>
        <v>3.7290175192472246</v>
      </c>
      <c r="D215" s="11">
        <f t="shared" si="56"/>
        <v>0.7681125693813691</v>
      </c>
      <c r="E215" s="11">
        <f t="shared" si="57"/>
        <v>-3.6490512108781203</v>
      </c>
      <c r="F215" s="11">
        <f t="shared" si="58"/>
        <v>-4.09514418199096</v>
      </c>
      <c r="G215" s="11">
        <f t="shared" si="59"/>
        <v>-2.7266799967554527</v>
      </c>
      <c r="H215" s="11">
        <f t="shared" si="60"/>
        <v>5.149709008574003</v>
      </c>
      <c r="I215" s="11">
        <f t="shared" si="61"/>
        <v>18.346231723201868</v>
      </c>
      <c r="J215" s="11">
        <f t="shared" si="62"/>
        <v>-57.01334198956152</v>
      </c>
      <c r="K215" s="11">
        <f t="shared" si="63"/>
        <v>-37.95728885246557</v>
      </c>
      <c r="L215" s="11">
        <f t="shared" si="64"/>
        <v>4.290842839298931</v>
      </c>
      <c r="M215" s="11">
        <f t="shared" si="65"/>
        <v>-20.360887398879512</v>
      </c>
      <c r="N215" s="11">
        <f t="shared" si="66"/>
        <v>1.0088225513270248</v>
      </c>
      <c r="O215" s="11">
        <f t="shared" si="67"/>
        <v>-0.04744485776060635</v>
      </c>
      <c r="P215" s="11">
        <f t="shared" si="68"/>
        <v>0.9878883461218831</v>
      </c>
      <c r="Q215" s="11">
        <f t="shared" si="69"/>
        <v>-0.007994220442574619</v>
      </c>
      <c r="R215" s="11">
        <f t="shared" si="70"/>
        <v>0.7681125693813691</v>
      </c>
      <c r="S215" s="11">
        <f t="shared" si="71"/>
        <v>-3.6490512108781203</v>
      </c>
    </row>
    <row r="216" spans="1:19" ht="12.75">
      <c r="A216" s="11">
        <v>200</v>
      </c>
      <c r="B216" s="11">
        <f t="shared" si="54"/>
        <v>4.949869171052631</v>
      </c>
      <c r="C216" s="11">
        <f t="shared" si="55"/>
        <v>3.7340300602335965</v>
      </c>
      <c r="D216" s="11">
        <f t="shared" si="56"/>
        <v>0.8784465827609901</v>
      </c>
      <c r="E216" s="11">
        <f t="shared" si="57"/>
        <v>-3.6292302340804525</v>
      </c>
      <c r="F216" s="11">
        <f t="shared" si="58"/>
        <v>-4.106323030445194</v>
      </c>
      <c r="G216" s="11">
        <f t="shared" si="59"/>
        <v>-2.7639312546032437</v>
      </c>
      <c r="H216" s="11">
        <f t="shared" si="60"/>
        <v>5.279112159904574</v>
      </c>
      <c r="I216" s="11">
        <f t="shared" si="61"/>
        <v>18.48296027893408</v>
      </c>
      <c r="J216" s="11">
        <f t="shared" si="62"/>
        <v>-58.553391849728534</v>
      </c>
      <c r="K216" s="11">
        <f t="shared" si="63"/>
        <v>-39.40783637010156</v>
      </c>
      <c r="L216" s="11">
        <f t="shared" si="64"/>
        <v>4.925202930329133</v>
      </c>
      <c r="M216" s="11">
        <f t="shared" si="65"/>
        <v>-20.3248475577794</v>
      </c>
      <c r="N216" s="11">
        <f t="shared" si="66"/>
        <v>1.0102103306604209</v>
      </c>
      <c r="O216" s="11">
        <f t="shared" si="67"/>
        <v>-0.04695241435477333</v>
      </c>
      <c r="P216" s="11">
        <f t="shared" si="68"/>
        <v>0.9882838482639558</v>
      </c>
      <c r="Q216" s="11">
        <f t="shared" si="69"/>
        <v>-0.00781926873962526</v>
      </c>
      <c r="R216" s="11">
        <f t="shared" si="70"/>
        <v>0.8784465827609901</v>
      </c>
      <c r="S216" s="11">
        <f t="shared" si="71"/>
        <v>-3.6292302340804525</v>
      </c>
    </row>
    <row r="217" spans="1:19" ht="12.75">
      <c r="A217" s="11">
        <v>201</v>
      </c>
      <c r="B217" s="11">
        <f t="shared" si="54"/>
        <v>4.979881669802632</v>
      </c>
      <c r="C217" s="11">
        <f t="shared" si="55"/>
        <v>3.739017600915794</v>
      </c>
      <c r="D217" s="11">
        <f t="shared" si="56"/>
        <v>0.9882751761504899</v>
      </c>
      <c r="E217" s="11">
        <f t="shared" si="57"/>
        <v>-3.60604558986195</v>
      </c>
      <c r="F217" s="11">
        <f t="shared" si="58"/>
        <v>-4.1173007342157115</v>
      </c>
      <c r="G217" s="11">
        <f t="shared" si="59"/>
        <v>-2.801259736129981</v>
      </c>
      <c r="H217" s="11">
        <f t="shared" si="60"/>
        <v>5.409484412639074</v>
      </c>
      <c r="I217" s="11">
        <f t="shared" si="61"/>
        <v>18.619865213869975</v>
      </c>
      <c r="J217" s="11">
        <f t="shared" si="62"/>
        <v>-60.13387997585783</v>
      </c>
      <c r="K217" s="11">
        <f t="shared" si="63"/>
        <v>-40.90900935009464</v>
      </c>
      <c r="L217" s="11">
        <f t="shared" si="64"/>
        <v>5.561226195693985</v>
      </c>
      <c r="M217" s="11">
        <f t="shared" si="65"/>
        <v>-20.269022948028745</v>
      </c>
      <c r="N217" s="11">
        <f t="shared" si="66"/>
        <v>1.0115776771134806</v>
      </c>
      <c r="O217" s="11">
        <f t="shared" si="67"/>
        <v>-0.04642092922574208</v>
      </c>
      <c r="P217" s="11">
        <f t="shared" si="68"/>
        <v>0.9886667313866107</v>
      </c>
      <c r="Q217" s="11">
        <f t="shared" si="69"/>
        <v>-0.0076471510551161135</v>
      </c>
      <c r="R217" s="11">
        <f t="shared" si="70"/>
        <v>0.9882751761504899</v>
      </c>
      <c r="S217" s="11">
        <f t="shared" si="71"/>
        <v>-3.60604558986195</v>
      </c>
    </row>
    <row r="218" spans="1:19" ht="12.75">
      <c r="A218" s="11">
        <v>202</v>
      </c>
      <c r="B218" s="11">
        <f t="shared" si="54"/>
        <v>5.009894168552632</v>
      </c>
      <c r="C218" s="11">
        <f t="shared" si="55"/>
        <v>3.7439803894372874</v>
      </c>
      <c r="D218" s="11">
        <f t="shared" si="56"/>
        <v>1.0974950785841386</v>
      </c>
      <c r="E218" s="11">
        <f t="shared" si="57"/>
        <v>-3.5795102610517233</v>
      </c>
      <c r="F218" s="11">
        <f t="shared" si="58"/>
        <v>-4.1280778788407835</v>
      </c>
      <c r="G218" s="11">
        <f t="shared" si="59"/>
        <v>-2.8386638769539183</v>
      </c>
      <c r="H218" s="11">
        <f t="shared" si="60"/>
        <v>5.5408252118033445</v>
      </c>
      <c r="I218" s="11">
        <f t="shared" si="61"/>
        <v>18.75694552021728</v>
      </c>
      <c r="J218" s="11">
        <f t="shared" si="62"/>
        <v>-61.75584337221391</v>
      </c>
      <c r="K218" s="11">
        <f t="shared" si="63"/>
        <v>-42.46249269305428</v>
      </c>
      <c r="L218" s="11">
        <f t="shared" si="64"/>
        <v>6.1982927832329375</v>
      </c>
      <c r="M218" s="11">
        <f t="shared" si="65"/>
        <v>-20.193281307662236</v>
      </c>
      <c r="N218" s="11">
        <f t="shared" si="66"/>
        <v>1.0129235002327839</v>
      </c>
      <c r="O218" s="11">
        <f t="shared" si="67"/>
        <v>-0.045851109013461164</v>
      </c>
      <c r="P218" s="11">
        <f t="shared" si="68"/>
        <v>0.9890373842669021</v>
      </c>
      <c r="Q218" s="11">
        <f t="shared" si="69"/>
        <v>-0.0074778725951527136</v>
      </c>
      <c r="R218" s="11">
        <f t="shared" si="70"/>
        <v>1.0974950785841386</v>
      </c>
      <c r="S218" s="11">
        <f t="shared" si="71"/>
        <v>-3.5795102610517233</v>
      </c>
    </row>
    <row r="219" spans="1:19" ht="12.75">
      <c r="A219" s="11">
        <v>203</v>
      </c>
      <c r="B219" s="11">
        <f t="shared" si="54"/>
        <v>5.039906667302631</v>
      </c>
      <c r="C219" s="11">
        <f t="shared" si="55"/>
        <v>3.7489186702653194</v>
      </c>
      <c r="D219" s="11">
        <f t="shared" si="56"/>
        <v>1.2060033649486905</v>
      </c>
      <c r="E219" s="11">
        <f t="shared" si="57"/>
        <v>-3.5496404155908987</v>
      </c>
      <c r="F219" s="11">
        <f t="shared" si="58"/>
        <v>-4.1386550529870165</v>
      </c>
      <c r="G219" s="11">
        <f t="shared" si="59"/>
        <v>-2.8761421327025114</v>
      </c>
      <c r="H219" s="11">
        <f t="shared" si="60"/>
        <v>5.673134009428812</v>
      </c>
      <c r="I219" s="11">
        <f t="shared" si="61"/>
        <v>18.894200201445496</v>
      </c>
      <c r="J219" s="11">
        <f t="shared" si="62"/>
        <v>-63.42034494891381</v>
      </c>
      <c r="K219" s="11">
        <f t="shared" si="63"/>
        <v>-44.07002578798446</v>
      </c>
      <c r="L219" s="11">
        <f t="shared" si="64"/>
        <v>6.835776448423245</v>
      </c>
      <c r="M219" s="11">
        <f t="shared" si="65"/>
        <v>-20.09750981133546</v>
      </c>
      <c r="N219" s="11">
        <f t="shared" si="66"/>
        <v>1.014246730391593</v>
      </c>
      <c r="O219" s="11">
        <f t="shared" si="67"/>
        <v>-0.045243693367714305</v>
      </c>
      <c r="P219" s="11">
        <f t="shared" si="68"/>
        <v>0.9893961844223432</v>
      </c>
      <c r="Q219" s="11">
        <f t="shared" si="69"/>
        <v>-0.007311435059746278</v>
      </c>
      <c r="R219" s="11">
        <f t="shared" si="70"/>
        <v>1.2060033649486905</v>
      </c>
      <c r="S219" s="11">
        <f t="shared" si="71"/>
        <v>-3.5496404155908987</v>
      </c>
    </row>
    <row r="220" spans="1:19" ht="12.75">
      <c r="A220" s="11">
        <v>204</v>
      </c>
      <c r="B220" s="11">
        <f t="shared" si="54"/>
        <v>5.069919166052632</v>
      </c>
      <c r="C220" s="11">
        <f t="shared" si="55"/>
        <v>3.7538326842631635</v>
      </c>
      <c r="D220" s="11">
        <f t="shared" si="56"/>
        <v>1.3136975543488534</v>
      </c>
      <c r="E220" s="11">
        <f t="shared" si="57"/>
        <v>-3.516455396722704</v>
      </c>
      <c r="F220" s="11">
        <f t="shared" si="58"/>
        <v>-4.149032848279337</v>
      </c>
      <c r="G220" s="11">
        <f t="shared" si="59"/>
        <v>-2.913692978713932</v>
      </c>
      <c r="H220" s="11">
        <f t="shared" si="60"/>
        <v>5.806410264432713</v>
      </c>
      <c r="I220" s="11">
        <f t="shared" si="61"/>
        <v>19.03162827210061</v>
      </c>
      <c r="J220" s="11">
        <f t="shared" si="62"/>
        <v>-65.12847414689162</v>
      </c>
      <c r="K220" s="11">
        <f t="shared" si="63"/>
        <v>-45.73340424111193</v>
      </c>
      <c r="L220" s="11">
        <f t="shared" si="64"/>
        <v>7.4730451656486325</v>
      </c>
      <c r="M220" s="11">
        <f t="shared" si="65"/>
        <v>-19.981615334941775</v>
      </c>
      <c r="N220" s="11">
        <f t="shared" si="66"/>
        <v>1.0155463200143782</v>
      </c>
      <c r="O220" s="11">
        <f t="shared" si="67"/>
        <v>-0.04459945443074208</v>
      </c>
      <c r="P220" s="11">
        <f t="shared" si="68"/>
        <v>0.9897434983968892</v>
      </c>
      <c r="Q220" s="11">
        <f t="shared" si="69"/>
        <v>-0.007147836868477229</v>
      </c>
      <c r="R220" s="11">
        <f t="shared" si="70"/>
        <v>1.3136975543488534</v>
      </c>
      <c r="S220" s="11">
        <f t="shared" si="71"/>
        <v>-3.516455396722704</v>
      </c>
    </row>
    <row r="221" spans="1:19" ht="12.75">
      <c r="A221" s="11">
        <v>205</v>
      </c>
      <c r="B221" s="11">
        <f t="shared" si="54"/>
        <v>5.099931664802632</v>
      </c>
      <c r="C221" s="11">
        <f t="shared" si="55"/>
        <v>3.7587226687606208</v>
      </c>
      <c r="D221" s="11">
        <f t="shared" si="56"/>
        <v>1.4204757081753736</v>
      </c>
      <c r="E221" s="11">
        <f t="shared" si="57"/>
        <v>-3.4799777101496834</v>
      </c>
      <c r="F221" s="11">
        <f t="shared" si="58"/>
        <v>-4.159211859136316</v>
      </c>
      <c r="G221" s="11">
        <f t="shared" si="59"/>
        <v>-2.9513149097438545</v>
      </c>
      <c r="H221" s="11">
        <f t="shared" si="60"/>
        <v>5.9406534425007935</v>
      </c>
      <c r="I221" s="11">
        <f t="shared" si="61"/>
        <v>19.169228757623745</v>
      </c>
      <c r="J221" s="11">
        <f t="shared" si="62"/>
        <v>-66.8813475772057</v>
      </c>
      <c r="K221" s="11">
        <f t="shared" si="63"/>
        <v>-47.45448165884793</v>
      </c>
      <c r="L221" s="11">
        <f t="shared" si="64"/>
        <v>8.109461749545135</v>
      </c>
      <c r="M221" s="11">
        <f t="shared" si="65"/>
        <v>-19.845524700989703</v>
      </c>
      <c r="N221" s="11">
        <f t="shared" si="66"/>
        <v>1.0168212447913931</v>
      </c>
      <c r="O221" s="11">
        <f t="shared" si="67"/>
        <v>-0.04391919626255114</v>
      </c>
      <c r="P221" s="11">
        <f t="shared" si="68"/>
        <v>0.9900796820420497</v>
      </c>
      <c r="Q221" s="11">
        <f t="shared" si="69"/>
        <v>-0.006987073375449244</v>
      </c>
      <c r="R221" s="11">
        <f t="shared" si="70"/>
        <v>1.4204757081753736</v>
      </c>
      <c r="S221" s="11">
        <f t="shared" si="71"/>
        <v>-3.4799777101496834</v>
      </c>
    </row>
    <row r="222" spans="1:19" ht="12.75">
      <c r="A222" s="11">
        <v>206</v>
      </c>
      <c r="B222" s="11">
        <f t="shared" si="54"/>
        <v>5.129944163552631</v>
      </c>
      <c r="C222" s="11">
        <f t="shared" si="55"/>
        <v>3.7635888576227945</v>
      </c>
      <c r="D222" s="11">
        <f t="shared" si="56"/>
        <v>1.5262365277826209</v>
      </c>
      <c r="E222" s="11">
        <f t="shared" si="57"/>
        <v>-3.4402330081673975</v>
      </c>
      <c r="F222" s="11">
        <f t="shared" si="58"/>
        <v>-4.169192682610738</v>
      </c>
      <c r="G222" s="11">
        <f t="shared" si="59"/>
        <v>-2.9890064396773677</v>
      </c>
      <c r="H222" s="11">
        <f t="shared" si="60"/>
        <v>6.075863015972626</v>
      </c>
      <c r="I222" s="11">
        <f t="shared" si="61"/>
        <v>19.30700069417377</v>
      </c>
      <c r="J222" s="11">
        <f t="shared" si="62"/>
        <v>-68.6801096749937</v>
      </c>
      <c r="K222" s="11">
        <f t="shared" si="63"/>
        <v>-49.23517148656188</v>
      </c>
      <c r="L222" s="11">
        <f t="shared" si="64"/>
        <v>8.744384485818085</v>
      </c>
      <c r="M222" s="11">
        <f t="shared" si="65"/>
        <v>-19.689184904373896</v>
      </c>
      <c r="N222" s="11">
        <f t="shared" si="66"/>
        <v>1.018070504880197</v>
      </c>
      <c r="O222" s="11">
        <f t="shared" si="67"/>
        <v>-0.04320375420892447</v>
      </c>
      <c r="P222" s="11">
        <f t="shared" si="68"/>
        <v>0.9904050807930507</v>
      </c>
      <c r="Q222" s="11">
        <f t="shared" si="69"/>
        <v>-0.006829137073949066</v>
      </c>
      <c r="R222" s="11">
        <f t="shared" si="70"/>
        <v>1.5262365277826209</v>
      </c>
      <c r="S222" s="11">
        <f t="shared" si="71"/>
        <v>-3.4402330081673975</v>
      </c>
    </row>
    <row r="223" spans="1:19" ht="12.75">
      <c r="A223" s="11">
        <v>207</v>
      </c>
      <c r="B223" s="11">
        <f t="shared" si="54"/>
        <v>5.159956662302632</v>
      </c>
      <c r="C223" s="11">
        <f t="shared" si="55"/>
        <v>3.768431481317206</v>
      </c>
      <c r="D223" s="11">
        <f t="shared" si="56"/>
        <v>1.6308794516826914</v>
      </c>
      <c r="E223" s="11">
        <f t="shared" si="57"/>
        <v>-3.3972500707869235</v>
      </c>
      <c r="F223" s="11">
        <f t="shared" si="58"/>
        <v>-4.1789759182351895</v>
      </c>
      <c r="G223" s="11">
        <f t="shared" si="59"/>
        <v>-3.0267661012459595</v>
      </c>
      <c r="H223" s="11">
        <f t="shared" si="60"/>
        <v>6.21203846372936</v>
      </c>
      <c r="I223" s="11">
        <f t="shared" si="61"/>
        <v>19.444943128453694</v>
      </c>
      <c r="J223" s="11">
        <f t="shared" si="62"/>
        <v>-70.52593336838224</v>
      </c>
      <c r="K223" s="11">
        <f t="shared" si="63"/>
        <v>-51.077448904897146</v>
      </c>
      <c r="L223" s="11">
        <f t="shared" si="64"/>
        <v>9.377167770910537</v>
      </c>
      <c r="M223" s="11">
        <f t="shared" si="65"/>
        <v>-19.512563318192708</v>
      </c>
      <c r="N223" s="11">
        <f t="shared" si="66"/>
        <v>1.0192931260909819</v>
      </c>
      <c r="O223" s="11">
        <f t="shared" si="67"/>
        <v>-0.042453994212328316</v>
      </c>
      <c r="P223" s="11">
        <f t="shared" si="68"/>
        <v>0.9907200299399832</v>
      </c>
      <c r="Q223" s="11">
        <f t="shared" si="69"/>
        <v>-0.006674017791216202</v>
      </c>
      <c r="R223" s="11">
        <f t="shared" si="70"/>
        <v>1.6308794516826914</v>
      </c>
      <c r="S223" s="11">
        <f t="shared" si="71"/>
        <v>-3.3972500707869235</v>
      </c>
    </row>
    <row r="224" spans="1:19" ht="12.75">
      <c r="A224" s="11">
        <v>208</v>
      </c>
      <c r="B224" s="11">
        <f t="shared" si="54"/>
        <v>5.189969161052632</v>
      </c>
      <c r="C224" s="11">
        <f t="shared" si="55"/>
        <v>3.7732507669792925</v>
      </c>
      <c r="D224" s="11">
        <f t="shared" si="56"/>
        <v>1.7343047521634403</v>
      </c>
      <c r="E224" s="11">
        <f t="shared" si="57"/>
        <v>-3.3510607838613025</v>
      </c>
      <c r="F224" s="11">
        <f t="shared" si="58"/>
        <v>-4.18856216787251</v>
      </c>
      <c r="G224" s="11">
        <f t="shared" si="59"/>
        <v>-3.064592445749436</v>
      </c>
      <c r="H224" s="11">
        <f t="shared" si="60"/>
        <v>6.349179271083772</v>
      </c>
      <c r="I224" s="11">
        <f t="shared" si="61"/>
        <v>19.58305511754072</v>
      </c>
      <c r="J224" s="11">
        <f t="shared" si="62"/>
        <v>-72.42002076266365</v>
      </c>
      <c r="K224" s="11">
        <f t="shared" si="63"/>
        <v>-52.983352785410666</v>
      </c>
      <c r="L224" s="11">
        <f t="shared" si="64"/>
        <v>10.007162759890997</v>
      </c>
      <c r="M224" s="11">
        <f t="shared" si="65"/>
        <v>-19.31564787928477</v>
      </c>
      <c r="N224" s="11">
        <f t="shared" si="66"/>
        <v>1.0204881610525802</v>
      </c>
      <c r="O224" s="11">
        <f t="shared" si="67"/>
        <v>-0.041670812066100064</v>
      </c>
      <c r="P224" s="11">
        <f t="shared" si="68"/>
        <v>0.9910248548938938</v>
      </c>
      <c r="Q224" s="11">
        <f t="shared" si="69"/>
        <v>-0.0065217028737148035</v>
      </c>
      <c r="R224" s="11">
        <f t="shared" si="70"/>
        <v>1.7343047521634403</v>
      </c>
      <c r="S224" s="11">
        <f t="shared" si="71"/>
        <v>-3.3510607838613025</v>
      </c>
    </row>
    <row r="225" spans="1:19" ht="12.75">
      <c r="A225" s="11">
        <v>209</v>
      </c>
      <c r="B225" s="11">
        <f t="shared" si="54"/>
        <v>5.219981659802633</v>
      </c>
      <c r="C225" s="11">
        <f t="shared" si="55"/>
        <v>3.7780469384763276</v>
      </c>
      <c r="D225" s="11">
        <f t="shared" si="56"/>
        <v>1.8364136312385093</v>
      </c>
      <c r="E225" s="11">
        <f t="shared" si="57"/>
        <v>-3.3017001142338387</v>
      </c>
      <c r="F225" s="11">
        <f t="shared" si="58"/>
        <v>-4.197952035571004</v>
      </c>
      <c r="G225" s="11">
        <f t="shared" si="59"/>
        <v>-3.1024840427826725</v>
      </c>
      <c r="H225" s="11">
        <f t="shared" si="60"/>
        <v>6.487284929672749</v>
      </c>
      <c r="I225" s="11">
        <f t="shared" si="61"/>
        <v>19.721335728719914</v>
      </c>
      <c r="J225" s="11">
        <f t="shared" si="62"/>
        <v>-74.3636038400615</v>
      </c>
      <c r="K225" s="11">
        <f t="shared" si="63"/>
        <v>-54.95498770737579</v>
      </c>
      <c r="L225" s="11">
        <f t="shared" si="64"/>
        <v>10.63371802191774</v>
      </c>
      <c r="M225" s="11">
        <f t="shared" si="65"/>
        <v>-19.09844725317629</v>
      </c>
      <c r="N225" s="11">
        <f t="shared" si="66"/>
        <v>1.021654690355993</v>
      </c>
      <c r="O225" s="11">
        <f t="shared" si="67"/>
        <v>-0.040855132612488715</v>
      </c>
      <c r="P225" s="11">
        <f t="shared" si="68"/>
        <v>0.9913198714477796</v>
      </c>
      <c r="Q225" s="11">
        <f t="shared" si="69"/>
        <v>-0.006372177363288096</v>
      </c>
      <c r="R225" s="11">
        <f t="shared" si="70"/>
        <v>1.8364136312385093</v>
      </c>
      <c r="S225" s="11">
        <f t="shared" si="71"/>
        <v>-3.3017001142338387</v>
      </c>
    </row>
    <row r="226" spans="1:19" ht="12.75">
      <c r="A226" s="11">
        <v>210</v>
      </c>
      <c r="B226" s="11">
        <f t="shared" si="54"/>
        <v>5.2499941585526315</v>
      </c>
      <c r="C226" s="11">
        <f t="shared" si="55"/>
        <v>3.782820216469827</v>
      </c>
      <c r="D226" s="11">
        <f t="shared" si="56"/>
        <v>1.9371083158377669</v>
      </c>
      <c r="E226" s="11">
        <f t="shared" si="57"/>
        <v>-3.2492060819290915</v>
      </c>
      <c r="F226" s="11">
        <f t="shared" si="58"/>
        <v>-4.207146127424195</v>
      </c>
      <c r="G226" s="11">
        <f t="shared" si="59"/>
        <v>-3.140439479967152</v>
      </c>
      <c r="H226" s="11">
        <f t="shared" si="60"/>
        <v>6.626354937351963</v>
      </c>
      <c r="I226" s="11">
        <f t="shared" si="61"/>
        <v>19.859784039321394</v>
      </c>
      <c r="J226" s="11">
        <f t="shared" si="62"/>
        <v>-76.35794517540684</v>
      </c>
      <c r="K226" s="11">
        <f t="shared" si="63"/>
        <v>-56.99452603764216</v>
      </c>
      <c r="L226" s="11">
        <f t="shared" si="64"/>
        <v>11.256180202624828</v>
      </c>
      <c r="M226" s="11">
        <f t="shared" si="65"/>
        <v>-18.860990978152447</v>
      </c>
      <c r="N226" s="11">
        <f t="shared" si="66"/>
        <v>1.022791823672326</v>
      </c>
      <c r="O226" s="11">
        <f t="shared" si="67"/>
        <v>-0.04000790888531075</v>
      </c>
      <c r="P226" s="11">
        <f t="shared" si="68"/>
        <v>0.9916053860324628</v>
      </c>
      <c r="Q226" s="11">
        <f t="shared" si="69"/>
        <v>-0.006225424164564745</v>
      </c>
      <c r="R226" s="11">
        <f t="shared" si="70"/>
        <v>1.9371083158377669</v>
      </c>
      <c r="S226" s="11">
        <f t="shared" si="71"/>
        <v>-3.2492060819290915</v>
      </c>
    </row>
    <row r="227" spans="1:19" ht="12.75">
      <c r="A227" s="11">
        <v>211</v>
      </c>
      <c r="B227" s="11">
        <f t="shared" si="54"/>
        <v>5.280006657302632</v>
      </c>
      <c r="C227" s="11">
        <f t="shared" si="55"/>
        <v>3.787570818476463</v>
      </c>
      <c r="D227" s="11">
        <f t="shared" si="56"/>
        <v>2.036292152147391</v>
      </c>
      <c r="E227" s="11">
        <f t="shared" si="57"/>
        <v>-3.1936197294100954</v>
      </c>
      <c r="F227" s="11">
        <f t="shared" si="58"/>
        <v>-4.2161450514350305</v>
      </c>
      <c r="G227" s="11">
        <f t="shared" si="59"/>
        <v>-3.1784573626871295</v>
      </c>
      <c r="H227" s="11">
        <f t="shared" si="60"/>
        <v>6.766388798092825</v>
      </c>
      <c r="I227" s="11">
        <f t="shared" si="61"/>
        <v>19.998399136560906</v>
      </c>
      <c r="J227" s="11">
        <f t="shared" si="62"/>
        <v>-78.40433866805778</v>
      </c>
      <c r="K227" s="11">
        <f t="shared" si="63"/>
        <v>-59.10421007550549</v>
      </c>
      <c r="L227" s="11">
        <f t="shared" si="64"/>
        <v>11.87389469276532</v>
      </c>
      <c r="M227" s="11">
        <f t="shared" si="65"/>
        <v>-18.60332958818574</v>
      </c>
      <c r="N227" s="11">
        <f t="shared" si="66"/>
        <v>1.0238987008420237</v>
      </c>
      <c r="O227" s="11">
        <f t="shared" si="67"/>
        <v>-0.039130121198175376</v>
      </c>
      <c r="P227" s="11">
        <f t="shared" si="68"/>
        <v>0.9918816959673284</v>
      </c>
      <c r="Q227" s="11">
        <f t="shared" si="69"/>
        <v>-0.0060814242039744565</v>
      </c>
      <c r="R227" s="11">
        <f t="shared" si="70"/>
        <v>2.036292152147391</v>
      </c>
      <c r="S227" s="11">
        <f t="shared" si="71"/>
        <v>-3.1936197294100954</v>
      </c>
    </row>
    <row r="228" spans="1:19" ht="12.75">
      <c r="A228" s="11">
        <v>212</v>
      </c>
      <c r="B228" s="11">
        <f t="shared" si="54"/>
        <v>5.310019156052633</v>
      </c>
      <c r="C228" s="11">
        <f t="shared" si="55"/>
        <v>3.7922989589275407</v>
      </c>
      <c r="D228" s="11">
        <f t="shared" si="56"/>
        <v>2.1338696990094057</v>
      </c>
      <c r="E228" s="11">
        <f t="shared" si="57"/>
        <v>-3.134985087928237</v>
      </c>
      <c r="F228" s="11">
        <f t="shared" si="58"/>
        <v>-4.22494941738437</v>
      </c>
      <c r="G228" s="11">
        <f t="shared" si="59"/>
        <v>-3.2165363138303578</v>
      </c>
      <c r="H228" s="11">
        <f t="shared" si="60"/>
        <v>6.907386021881502</v>
      </c>
      <c r="I228" s="11">
        <f t="shared" si="61"/>
        <v>20.137180117383696</v>
      </c>
      <c r="J228" s="11">
        <f t="shared" si="62"/>
        <v>-80.5041102903955</v>
      </c>
      <c r="K228" s="11">
        <f t="shared" si="63"/>
        <v>-61.286354264599105</v>
      </c>
      <c r="L228" s="11">
        <f t="shared" si="64"/>
        <v>12.486206302436738</v>
      </c>
      <c r="M228" s="11">
        <f t="shared" si="65"/>
        <v>-18.32553471447641</v>
      </c>
      <c r="N228" s="11">
        <f t="shared" si="66"/>
        <v>1.024974492932342</v>
      </c>
      <c r="O228" s="11">
        <f t="shared" si="67"/>
        <v>-0.038222776179423754</v>
      </c>
      <c r="P228" s="11">
        <f t="shared" si="68"/>
        <v>0.9921490897059257</v>
      </c>
      <c r="Q228" s="11">
        <f t="shared" si="69"/>
        <v>-0.005940156580719405</v>
      </c>
      <c r="R228" s="11">
        <f t="shared" si="70"/>
        <v>2.1338696990094057</v>
      </c>
      <c r="S228" s="11">
        <f t="shared" si="71"/>
        <v>-3.134985087928237</v>
      </c>
    </row>
    <row r="229" spans="1:19" ht="12.75">
      <c r="A229" s="11">
        <v>213</v>
      </c>
      <c r="B229" s="11">
        <f t="shared" si="54"/>
        <v>5.340031654802631</v>
      </c>
      <c r="C229" s="11">
        <f t="shared" si="55"/>
        <v>3.797004849227079</v>
      </c>
      <c r="D229" s="11">
        <f t="shared" si="56"/>
        <v>2.2297468202915174</v>
      </c>
      <c r="E229" s="11">
        <f t="shared" si="57"/>
        <v>-3.0733491409948566</v>
      </c>
      <c r="F229" s="11">
        <f t="shared" si="58"/>
        <v>-4.233559836703621</v>
      </c>
      <c r="G229" s="11">
        <f t="shared" si="59"/>
        <v>-3.2546749735333242</v>
      </c>
      <c r="H229" s="11">
        <f t="shared" si="60"/>
        <v>7.049346124620088</v>
      </c>
      <c r="I229" s="11">
        <f t="shared" si="61"/>
        <v>20.276126088311695</v>
      </c>
      <c r="J229" s="11">
        <f t="shared" si="62"/>
        <v>-82.65861885324088</v>
      </c>
      <c r="K229" s="11">
        <f t="shared" si="63"/>
        <v>-63.54334747388392</v>
      </c>
      <c r="L229" s="11">
        <f t="shared" si="64"/>
        <v>13.09245994020591</v>
      </c>
      <c r="M229" s="11">
        <f t="shared" si="65"/>
        <v>-18.027699165380792</v>
      </c>
      <c r="N229" s="11">
        <f t="shared" si="66"/>
        <v>1.0260184032600501</v>
      </c>
      <c r="O229" s="11">
        <f t="shared" si="67"/>
        <v>-0.037286905755115</v>
      </c>
      <c r="P229" s="11">
        <f t="shared" si="68"/>
        <v>0.9924078470764313</v>
      </c>
      <c r="Q229" s="11">
        <f t="shared" si="69"/>
        <v>-0.005801598710036284</v>
      </c>
      <c r="R229" s="11">
        <f t="shared" si="70"/>
        <v>2.2297468202915174</v>
      </c>
      <c r="S229" s="11">
        <f t="shared" si="71"/>
        <v>-3.0733491409948566</v>
      </c>
    </row>
    <row r="230" spans="1:19" ht="12.75">
      <c r="A230" s="11">
        <v>214</v>
      </c>
      <c r="B230" s="11">
        <f t="shared" si="54"/>
        <v>5.370044153552632</v>
      </c>
      <c r="C230" s="11">
        <f t="shared" si="55"/>
        <v>3.801688697808527</v>
      </c>
      <c r="D230" s="11">
        <f t="shared" si="56"/>
        <v>2.3238307761388133</v>
      </c>
      <c r="E230" s="11">
        <f t="shared" si="57"/>
        <v>-3.008761785006446</v>
      </c>
      <c r="F230" s="11">
        <f t="shared" si="58"/>
        <v>-4.241976922351423</v>
      </c>
      <c r="G230" s="11">
        <f t="shared" si="59"/>
        <v>-3.2928719989308353</v>
      </c>
      <c r="H230" s="11">
        <f t="shared" si="60"/>
        <v>7.192268628029856</v>
      </c>
      <c r="I230" s="11">
        <f t="shared" si="61"/>
        <v>20.4152361652938</v>
      </c>
      <c r="J230" s="11">
        <f t="shared" si="62"/>
        <v>-84.8692567885383</v>
      </c>
      <c r="K230" s="11">
        <f t="shared" si="63"/>
        <v>-65.87765534987375</v>
      </c>
      <c r="L230" s="11">
        <f t="shared" si="64"/>
        <v>13.69200129644091</v>
      </c>
      <c r="M230" s="11">
        <f t="shared" si="65"/>
        <v>-17.70993698452536</v>
      </c>
      <c r="N230" s="11">
        <f t="shared" si="66"/>
        <v>1.027029668376409</v>
      </c>
      <c r="O230" s="11">
        <f t="shared" si="67"/>
        <v>-0.03632356608158012</v>
      </c>
      <c r="P230" s="11">
        <f t="shared" si="68"/>
        <v>0.992658239516991</v>
      </c>
      <c r="Q230" s="11">
        <f t="shared" si="69"/>
        <v>-0.005665726459073058</v>
      </c>
      <c r="R230" s="11">
        <f t="shared" si="70"/>
        <v>2.3238307761388133</v>
      </c>
      <c r="S230" s="11">
        <f t="shared" si="71"/>
        <v>-3.008761785006446</v>
      </c>
    </row>
    <row r="231" spans="1:19" ht="12.75">
      <c r="A231" s="11">
        <v>215</v>
      </c>
      <c r="B231" s="11">
        <f t="shared" si="54"/>
        <v>5.4000566523026325</v>
      </c>
      <c r="C231" s="11">
        <f t="shared" si="55"/>
        <v>3.80635071019016</v>
      </c>
      <c r="D231" s="11">
        <f t="shared" si="56"/>
        <v>2.416030313019911</v>
      </c>
      <c r="E231" s="11">
        <f t="shared" si="57"/>
        <v>-2.9412757870580664</v>
      </c>
      <c r="F231" s="11">
        <f t="shared" si="58"/>
        <v>-4.250201288694202</v>
      </c>
      <c r="G231" s="11">
        <f t="shared" si="59"/>
        <v>-3.3311260639099283</v>
      </c>
      <c r="H231" s="11">
        <f t="shared" si="60"/>
        <v>7.33615305955639</v>
      </c>
      <c r="I231" s="11">
        <f t="shared" si="61"/>
        <v>20.554509473559225</v>
      </c>
      <c r="J231" s="11">
        <f t="shared" si="62"/>
        <v>-87.13745094965783</v>
      </c>
      <c r="K231" s="11">
        <f t="shared" si="63"/>
        <v>-68.29182274229997</v>
      </c>
      <c r="L231" s="11">
        <f t="shared" si="64"/>
        <v>14.284177530150368</v>
      </c>
      <c r="M231" s="11">
        <f t="shared" si="65"/>
        <v>-17.37238348692713</v>
      </c>
      <c r="N231" s="11">
        <f t="shared" si="66"/>
        <v>1.0280075590115658</v>
      </c>
      <c r="O231" s="11">
        <f t="shared" si="67"/>
        <v>-0.03533383642924802</v>
      </c>
      <c r="P231" s="11">
        <f t="shared" si="68"/>
        <v>0.9929005303059577</v>
      </c>
      <c r="Q231" s="11">
        <f t="shared" si="69"/>
        <v>-0.005532514275693707</v>
      </c>
      <c r="R231" s="11">
        <f t="shared" si="70"/>
        <v>2.416030313019911</v>
      </c>
      <c r="S231" s="11">
        <f t="shared" si="71"/>
        <v>-2.9412757870580664</v>
      </c>
    </row>
    <row r="232" spans="1:19" ht="12.75">
      <c r="A232" s="11">
        <v>216</v>
      </c>
      <c r="B232" s="11">
        <f t="shared" si="54"/>
        <v>5.430069151052631</v>
      </c>
      <c r="C232" s="11">
        <f t="shared" si="55"/>
        <v>3.810991089029189</v>
      </c>
      <c r="D232" s="11">
        <f t="shared" si="56"/>
        <v>2.506255752481352</v>
      </c>
      <c r="E232" s="11">
        <f t="shared" si="57"/>
        <v>-2.8709467399821293</v>
      </c>
      <c r="F232" s="11">
        <f t="shared" si="58"/>
        <v>-4.258233551390543</v>
      </c>
      <c r="G232" s="11">
        <f t="shared" si="59"/>
        <v>-3.3694358588679703</v>
      </c>
      <c r="H232" s="11">
        <f t="shared" si="60"/>
        <v>7.48099895227678</v>
      </c>
      <c r="I232" s="11">
        <f t="shared" si="61"/>
        <v>20.693945147473872</v>
      </c>
      <c r="J232" s="11">
        <f t="shared" si="62"/>
        <v>-89.46466342967817</v>
      </c>
      <c r="K232" s="11">
        <f t="shared" si="63"/>
        <v>-70.78847620548835</v>
      </c>
      <c r="L232" s="11">
        <f t="shared" si="64"/>
        <v>14.868337958624098</v>
      </c>
      <c r="M232" s="11">
        <f t="shared" si="65"/>
        <v>-17.01519527296208</v>
      </c>
      <c r="N232" s="11">
        <f t="shared" si="66"/>
        <v>1.0289513809755806</v>
      </c>
      <c r="O232" s="11">
        <f t="shared" si="67"/>
        <v>-0.03431881801962679</v>
      </c>
      <c r="P232" s="11">
        <f t="shared" si="68"/>
        <v>0.9931349747870544</v>
      </c>
      <c r="Q232" s="11">
        <f t="shared" si="69"/>
        <v>-0.005401935310513151</v>
      </c>
      <c r="R232" s="11">
        <f t="shared" si="70"/>
        <v>2.506255752481352</v>
      </c>
      <c r="S232" s="11">
        <f t="shared" si="71"/>
        <v>-2.8709467399821293</v>
      </c>
    </row>
    <row r="233" spans="1:19" ht="12.75">
      <c r="A233" s="11">
        <v>217</v>
      </c>
      <c r="B233" s="11">
        <f t="shared" si="54"/>
        <v>5.460081649802632</v>
      </c>
      <c r="C233" s="11">
        <f t="shared" si="55"/>
        <v>3.8156100341746235</v>
      </c>
      <c r="D233" s="11">
        <f t="shared" si="56"/>
        <v>2.594419078525034</v>
      </c>
      <c r="E233" s="11">
        <f t="shared" si="57"/>
        <v>-2.7978330146524804</v>
      </c>
      <c r="F233" s="11">
        <f t="shared" si="58"/>
        <v>-4.266074327279177</v>
      </c>
      <c r="G233" s="11">
        <f t="shared" si="59"/>
        <v>-3.4078000904749315</v>
      </c>
      <c r="H233" s="11">
        <f t="shared" si="60"/>
        <v>7.626805844808679</v>
      </c>
      <c r="I233" s="11">
        <f t="shared" si="61"/>
        <v>20.833542330399656</v>
      </c>
      <c r="J233" s="11">
        <f t="shared" si="62"/>
        <v>-91.85239239801263</v>
      </c>
      <c r="K233" s="11">
        <f t="shared" si="63"/>
        <v>-73.37032657779028</v>
      </c>
      <c r="L233" s="11">
        <f t="shared" si="64"/>
        <v>15.443834749162244</v>
      </c>
      <c r="M233" s="11">
        <f t="shared" si="65"/>
        <v>-16.63855022004722</v>
      </c>
      <c r="N233" s="11">
        <f t="shared" si="66"/>
        <v>1.0298604760134111</v>
      </c>
      <c r="O233" s="11">
        <f t="shared" si="67"/>
        <v>-0.033279632817497545</v>
      </c>
      <c r="P233" s="11">
        <f t="shared" si="68"/>
        <v>0.9933618205894934</v>
      </c>
      <c r="Q233" s="11">
        <f t="shared" si="69"/>
        <v>-0.0052739615324545</v>
      </c>
      <c r="R233" s="11">
        <f t="shared" si="70"/>
        <v>2.594419078525034</v>
      </c>
      <c r="S233" s="11">
        <f t="shared" si="71"/>
        <v>-2.7978330146524804</v>
      </c>
    </row>
    <row r="234" spans="1:19" ht="12.75">
      <c r="A234" s="11">
        <v>218</v>
      </c>
      <c r="B234" s="11">
        <f t="shared" si="54"/>
        <v>5.4900941485526324</v>
      </c>
      <c r="C234" s="11">
        <f t="shared" si="55"/>
        <v>3.8202077427189147</v>
      </c>
      <c r="D234" s="11">
        <f t="shared" si="56"/>
        <v>2.6804340235247355</v>
      </c>
      <c r="E234" s="11">
        <f t="shared" si="57"/>
        <v>-2.721995709596278</v>
      </c>
      <c r="F234" s="11">
        <f t="shared" si="58"/>
        <v>-4.2737242342705635</v>
      </c>
      <c r="G234" s="11">
        <f t="shared" si="59"/>
        <v>-3.4462174814396636</v>
      </c>
      <c r="H234" s="11">
        <f t="shared" si="60"/>
        <v>7.773573281221155</v>
      </c>
      <c r="I234" s="11">
        <f t="shared" si="61"/>
        <v>20.973300174556574</v>
      </c>
      <c r="J234" s="11">
        <f t="shared" si="62"/>
        <v>-94.30217295574903</v>
      </c>
      <c r="K234" s="11">
        <f t="shared" si="63"/>
        <v>-76.04017164147928</v>
      </c>
      <c r="L234" s="11">
        <f t="shared" si="64"/>
        <v>16.010023612174123</v>
      </c>
      <c r="M234" s="11">
        <f t="shared" si="65"/>
        <v>-16.242647451924142</v>
      </c>
      <c r="N234" s="11">
        <f t="shared" si="66"/>
        <v>1.0307342226112908</v>
      </c>
      <c r="O234" s="11">
        <f t="shared" si="67"/>
        <v>-0.03221742228054777</v>
      </c>
      <c r="P234" s="11">
        <f t="shared" si="68"/>
        <v>0.9935813078430934</v>
      </c>
      <c r="Q234" s="11">
        <f t="shared" si="69"/>
        <v>-0.005148563838110307</v>
      </c>
      <c r="R234" s="11">
        <f t="shared" si="70"/>
        <v>2.6804340235247355</v>
      </c>
      <c r="S234" s="11">
        <f t="shared" si="71"/>
        <v>-2.721995709596278</v>
      </c>
    </row>
    <row r="235" spans="1:19" ht="12.75">
      <c r="A235" s="11">
        <v>219</v>
      </c>
      <c r="B235" s="11">
        <f t="shared" si="54"/>
        <v>5.520106647302631</v>
      </c>
      <c r="C235" s="11">
        <f t="shared" si="55"/>
        <v>3.8247844090484193</v>
      </c>
      <c r="D235" s="11">
        <f t="shared" si="56"/>
        <v>2.764216152599218</v>
      </c>
      <c r="E235" s="11">
        <f t="shared" si="57"/>
        <v>-2.6434985979586676</v>
      </c>
      <c r="F235" s="11">
        <f t="shared" si="58"/>
        <v>-4.281183891241881</v>
      </c>
      <c r="G235" s="11">
        <f t="shared" si="59"/>
        <v>-3.4846867702801814</v>
      </c>
      <c r="H235" s="11">
        <f t="shared" si="60"/>
        <v>7.9213008109474154</v>
      </c>
      <c r="I235" s="11">
        <f t="shared" si="61"/>
        <v>21.113217840887646</v>
      </c>
      <c r="J235" s="11">
        <f t="shared" si="62"/>
        <v>-96.81557801008177</v>
      </c>
      <c r="K235" s="11">
        <f t="shared" si="63"/>
        <v>-78.80089886560404</v>
      </c>
      <c r="L235" s="11">
        <f t="shared" si="64"/>
        <v>16.566264494924564</v>
      </c>
      <c r="M235" s="11">
        <f t="shared" si="65"/>
        <v>-15.827707285454977</v>
      </c>
      <c r="N235" s="11">
        <f t="shared" si="66"/>
        <v>1.0315720367520673</v>
      </c>
      <c r="O235" s="11">
        <f t="shared" si="67"/>
        <v>-0.03113334606882896</v>
      </c>
      <c r="P235" s="11">
        <f t="shared" si="68"/>
        <v>0.9937936693884347</v>
      </c>
      <c r="Q235" s="11">
        <f t="shared" si="69"/>
        <v>-0.005025712155179334</v>
      </c>
      <c r="R235" s="11">
        <f t="shared" si="70"/>
        <v>2.764216152599218</v>
      </c>
      <c r="S235" s="11">
        <f t="shared" si="71"/>
        <v>-2.6434985979586676</v>
      </c>
    </row>
    <row r="236" spans="1:19" ht="12.75">
      <c r="A236" s="11">
        <v>220</v>
      </c>
      <c r="B236" s="11">
        <f t="shared" si="54"/>
        <v>5.550119146052632</v>
      </c>
      <c r="C236" s="11">
        <f t="shared" si="55"/>
        <v>3.829340224892719</v>
      </c>
      <c r="D236" s="11">
        <f t="shared" si="56"/>
        <v>2.8456829463606663</v>
      </c>
      <c r="E236" s="11">
        <f t="shared" si="57"/>
        <v>-2.5624080718678464</v>
      </c>
      <c r="F236" s="11">
        <f t="shared" si="58"/>
        <v>-4.288453917935348</v>
      </c>
      <c r="G236" s="11">
        <f t="shared" si="59"/>
        <v>-3.523206711097854</v>
      </c>
      <c r="H236" s="11">
        <f t="shared" si="60"/>
        <v>8.069987988699287</v>
      </c>
      <c r="I236" s="11">
        <f t="shared" si="61"/>
        <v>21.25329449892657</v>
      </c>
      <c r="J236" s="11">
        <f t="shared" si="62"/>
        <v>-99.39421916821732</v>
      </c>
      <c r="K236" s="11">
        <f t="shared" si="63"/>
        <v>-81.65548823436103</v>
      </c>
      <c r="L236" s="11">
        <f t="shared" si="64"/>
        <v>17.11192227520034</v>
      </c>
      <c r="M236" s="11">
        <f t="shared" si="65"/>
        <v>-15.3939711548652</v>
      </c>
      <c r="N236" s="11">
        <f t="shared" si="66"/>
        <v>1.0323733726172026</v>
      </c>
      <c r="O236" s="11">
        <f t="shared" si="67"/>
        <v>-0.03002858071657878</v>
      </c>
      <c r="P236" s="11">
        <f t="shared" si="68"/>
        <v>0.9939991309821095</v>
      </c>
      <c r="Q236" s="11">
        <f t="shared" si="69"/>
        <v>-0.004905375540240754</v>
      </c>
      <c r="R236" s="11">
        <f t="shared" si="70"/>
        <v>2.8456829463606663</v>
      </c>
      <c r="S236" s="11">
        <f t="shared" si="71"/>
        <v>-2.5624080718678464</v>
      </c>
    </row>
    <row r="237" spans="1:19" ht="12.75">
      <c r="A237" s="11">
        <v>221</v>
      </c>
      <c r="B237" s="11">
        <f t="shared" si="54"/>
        <v>5.580131644802632</v>
      </c>
      <c r="C237" s="11">
        <f t="shared" si="55"/>
        <v>3.833875379372807</v>
      </c>
      <c r="D237" s="11">
        <f t="shared" si="56"/>
        <v>2.924753881958673</v>
      </c>
      <c r="E237" s="11">
        <f t="shared" si="57"/>
        <v>-2.4787930842506105</v>
      </c>
      <c r="F237" s="11">
        <f t="shared" si="58"/>
        <v>-4.2955349348598055</v>
      </c>
      <c r="G237" s="11">
        <f t="shared" si="59"/>
        <v>-3.5617760733553556</v>
      </c>
      <c r="H237" s="11">
        <f t="shared" si="60"/>
        <v>8.219634374383375</v>
      </c>
      <c r="I237" s="11">
        <f t="shared" si="61"/>
        <v>21.393529326667895</v>
      </c>
      <c r="J237" s="11">
        <f t="shared" si="62"/>
        <v>-102.03974765114182</v>
      </c>
      <c r="K237" s="11">
        <f t="shared" si="63"/>
        <v>-84.60701516362683</v>
      </c>
      <c r="L237" s="11">
        <f t="shared" si="64"/>
        <v>17.646367454165784</v>
      </c>
      <c r="M237" s="11">
        <f t="shared" si="65"/>
        <v>-14.941701513391003</v>
      </c>
      <c r="N237" s="11">
        <f t="shared" si="66"/>
        <v>1.0331377232332823</v>
      </c>
      <c r="O237" s="11">
        <f t="shared" si="67"/>
        <v>-0.028904318269092077</v>
      </c>
      <c r="P237" s="11">
        <f t="shared" si="68"/>
        <v>0.9941979114971103</v>
      </c>
      <c r="Q237" s="11">
        <f t="shared" si="69"/>
        <v>-0.004787522271117943</v>
      </c>
      <c r="R237" s="11">
        <f t="shared" si="70"/>
        <v>2.924753881958673</v>
      </c>
      <c r="S237" s="11">
        <f t="shared" si="71"/>
        <v>-2.4787930842506105</v>
      </c>
    </row>
    <row r="238" spans="1:19" ht="12.75">
      <c r="A238" s="11">
        <v>222</v>
      </c>
      <c r="B238" s="11">
        <f t="shared" si="54"/>
        <v>5.610144143552631</v>
      </c>
      <c r="C238" s="11">
        <f t="shared" si="55"/>
        <v>3.838390059048204</v>
      </c>
      <c r="D238" s="11">
        <f t="shared" si="56"/>
        <v>3.001350512341691</v>
      </c>
      <c r="E238" s="11">
        <f t="shared" si="57"/>
        <v>-2.392725088150819</v>
      </c>
      <c r="F238" s="11">
        <f t="shared" si="58"/>
        <v>-4.302427563195392</v>
      </c>
      <c r="G238" s="11">
        <f t="shared" si="59"/>
        <v>-3.6003936416584295</v>
      </c>
      <c r="H238" s="11">
        <f t="shared" si="60"/>
        <v>8.370239533018903</v>
      </c>
      <c r="I238" s="11">
        <f t="shared" si="61"/>
        <v>21.53392151043992</v>
      </c>
      <c r="J238" s="11">
        <f t="shared" si="62"/>
        <v>-104.75385522764596</v>
      </c>
      <c r="K238" s="11">
        <f t="shared" si="63"/>
        <v>-87.6586535083792</v>
      </c>
      <c r="L238" s="11">
        <f t="shared" si="64"/>
        <v>18.168976847675786</v>
      </c>
      <c r="M238" s="11">
        <f t="shared" si="65"/>
        <v>-14.471181712312637</v>
      </c>
      <c r="N238" s="11">
        <f t="shared" si="66"/>
        <v>1.033864621061042</v>
      </c>
      <c r="O238" s="11">
        <f t="shared" si="67"/>
        <v>-0.02776176488745673</v>
      </c>
      <c r="P238" s="11">
        <f t="shared" si="68"/>
        <v>0.9943902231184253</v>
      </c>
      <c r="Q238" s="11">
        <f t="shared" si="69"/>
        <v>-0.004672119934074717</v>
      </c>
      <c r="R238" s="11">
        <f t="shared" si="70"/>
        <v>3.001350512341691</v>
      </c>
      <c r="S238" s="11">
        <f t="shared" si="71"/>
        <v>-2.392725088150819</v>
      </c>
    </row>
    <row r="239" spans="1:19" ht="12.75">
      <c r="A239" s="11">
        <v>223</v>
      </c>
      <c r="B239" s="11">
        <f t="shared" si="54"/>
        <v>5.640156642302632</v>
      </c>
      <c r="C239" s="11">
        <f t="shared" si="55"/>
        <v>3.842884447963004</v>
      </c>
      <c r="D239" s="11">
        <f t="shared" si="56"/>
        <v>3.0753965436593194</v>
      </c>
      <c r="E239" s="11">
        <f t="shared" si="57"/>
        <v>-2.304277973605666</v>
      </c>
      <c r="F239" s="11">
        <f t="shared" si="58"/>
        <v>-4.309132424701284</v>
      </c>
      <c r="G239" s="11">
        <f t="shared" si="59"/>
        <v>-3.639058215541286</v>
      </c>
      <c r="H239" s="11">
        <f t="shared" si="60"/>
        <v>8.521803034657285</v>
      </c>
      <c r="I239" s="11">
        <f t="shared" si="61"/>
        <v>21.67447024478002</v>
      </c>
      <c r="J239" s="11">
        <f t="shared" si="62"/>
        <v>-107.53827516900853</v>
      </c>
      <c r="K239" s="11">
        <f t="shared" si="63"/>
        <v>-90.81367866381119</v>
      </c>
      <c r="L239" s="11">
        <f t="shared" si="64"/>
        <v>18.67913427531065</v>
      </c>
      <c r="M239" s="11">
        <f t="shared" si="65"/>
        <v>-13.982715857378398</v>
      </c>
      <c r="N239" s="11">
        <f t="shared" si="66"/>
        <v>1.034553638525085</v>
      </c>
      <c r="O239" s="11">
        <f t="shared" si="67"/>
        <v>-0.026602139424097625</v>
      </c>
      <c r="P239" s="11">
        <f t="shared" si="68"/>
        <v>0.9945762715338897</v>
      </c>
      <c r="Q239" s="11">
        <f t="shared" si="69"/>
        <v>-0.00455913550607769</v>
      </c>
      <c r="R239" s="11">
        <f t="shared" si="70"/>
        <v>3.0753965436593194</v>
      </c>
      <c r="S239" s="11">
        <f t="shared" si="71"/>
        <v>-2.304277973605666</v>
      </c>
    </row>
    <row r="240" spans="1:19" ht="12.75">
      <c r="A240" s="11">
        <v>224</v>
      </c>
      <c r="B240" s="11">
        <f t="shared" si="54"/>
        <v>5.670169141052632</v>
      </c>
      <c r="C240" s="11">
        <f t="shared" si="55"/>
        <v>3.8473587276908967</v>
      </c>
      <c r="D240" s="11">
        <f t="shared" si="56"/>
        <v>3.146817910730529</v>
      </c>
      <c r="E240" s="11">
        <f t="shared" si="57"/>
        <v>-2.2135280021370547</v>
      </c>
      <c r="F240" s="11">
        <f t="shared" si="58"/>
        <v>-4.315650141626348</v>
      </c>
      <c r="G240" s="11">
        <f t="shared" si="59"/>
        <v>-3.6777686092556214</v>
      </c>
      <c r="H240" s="11">
        <f t="shared" si="60"/>
        <v>8.674324454303116</v>
      </c>
      <c r="I240" s="11">
        <f t="shared" si="61"/>
        <v>21.81517473231244</v>
      </c>
      <c r="J240" s="11">
        <f t="shared" si="62"/>
        <v>-110.39478322474207</v>
      </c>
      <c r="K240" s="11">
        <f t="shared" si="63"/>
        <v>-94.0754707630322</v>
      </c>
      <c r="L240" s="11">
        <f t="shared" si="64"/>
        <v>19.176231246397247</v>
      </c>
      <c r="M240" s="11">
        <f t="shared" si="65"/>
        <v>-13.476628642648757</v>
      </c>
      <c r="N240" s="11">
        <f t="shared" si="66"/>
        <v>1.035204388482642</v>
      </c>
      <c r="O240" s="11">
        <f t="shared" si="67"/>
        <v>-0.02542667197218354</v>
      </c>
      <c r="P240" s="11">
        <f t="shared" si="68"/>
        <v>0.9947562561203693</v>
      </c>
      <c r="Q240" s="11">
        <f t="shared" si="69"/>
        <v>-0.004448535432349771</v>
      </c>
      <c r="R240" s="11">
        <f t="shared" si="70"/>
        <v>3.146817910730529</v>
      </c>
      <c r="S240" s="11">
        <f t="shared" si="71"/>
        <v>-2.2135280021370547</v>
      </c>
    </row>
    <row r="241" spans="1:19" ht="12.75">
      <c r="A241" s="11">
        <v>225</v>
      </c>
      <c r="B241" s="11">
        <f t="shared" si="54"/>
        <v>5.700181639802631</v>
      </c>
      <c r="C241" s="11">
        <f t="shared" si="55"/>
        <v>3.8518130773791768</v>
      </c>
      <c r="D241" s="11">
        <f t="shared" si="56"/>
        <v>3.215542850504785</v>
      </c>
      <c r="E241" s="11">
        <f t="shared" si="57"/>
        <v>-2.1205537389174567</v>
      </c>
      <c r="F241" s="11">
        <f t="shared" si="58"/>
        <v>-4.321981336622687</v>
      </c>
      <c r="G241" s="11">
        <f t="shared" si="59"/>
        <v>-3.716523651563135</v>
      </c>
      <c r="H241" s="11">
        <f t="shared" si="60"/>
        <v>8.827803371836882</v>
      </c>
      <c r="I241" s="11">
        <f t="shared" si="61"/>
        <v>21.956034183628454</v>
      </c>
      <c r="J241" s="11">
        <f t="shared" si="62"/>
        <v>-113.32519861981832</v>
      </c>
      <c r="K241" s="11">
        <f t="shared" si="63"/>
        <v>-97.44751797433983</v>
      </c>
      <c r="L241" s="11">
        <f t="shared" si="64"/>
        <v>19.65966764228079</v>
      </c>
      <c r="M241" s="11">
        <f t="shared" si="65"/>
        <v>-12.953265161812322</v>
      </c>
      <c r="N241" s="11">
        <f t="shared" si="66"/>
        <v>1.035816524629903</v>
      </c>
      <c r="O241" s="11">
        <f t="shared" si="67"/>
        <v>-0.024236602392052053</v>
      </c>
      <c r="P241" s="11">
        <f t="shared" si="68"/>
        <v>0.9949303701253335</v>
      </c>
      <c r="Q241" s="11">
        <f t="shared" si="69"/>
        <v>-0.004340285699430782</v>
      </c>
      <c r="R241" s="11">
        <f t="shared" si="70"/>
        <v>3.215542850504785</v>
      </c>
      <c r="S241" s="11">
        <f t="shared" si="71"/>
        <v>-2.1205537389174567</v>
      </c>
    </row>
    <row r="242" spans="1:19" ht="12.75">
      <c r="A242" s="11">
        <v>226</v>
      </c>
      <c r="B242" s="11">
        <f t="shared" si="54"/>
        <v>5.730194138552632</v>
      </c>
      <c r="C242" s="11">
        <f t="shared" si="55"/>
        <v>3.856247673791793</v>
      </c>
      <c r="D242" s="11">
        <f t="shared" si="56"/>
        <v>3.2815019734447546</v>
      </c>
      <c r="E242" s="11">
        <f t="shared" si="57"/>
        <v>-2.025435982672075</v>
      </c>
      <c r="F242" s="11">
        <f t="shared" si="58"/>
        <v>-4.328126632661912</v>
      </c>
      <c r="G242" s="11">
        <f t="shared" si="59"/>
        <v>-3.755322185531568</v>
      </c>
      <c r="H242" s="11">
        <f t="shared" si="60"/>
        <v>8.98223937193916</v>
      </c>
      <c r="I242" s="11">
        <f t="shared" si="61"/>
        <v>22.097047817168953</v>
      </c>
      <c r="J242" s="11">
        <f t="shared" si="62"/>
        <v>-116.33138507378857</v>
      </c>
      <c r="K242" s="11">
        <f t="shared" si="63"/>
        <v>-100.93341990113767</v>
      </c>
      <c r="L242" s="11">
        <f t="shared" si="64"/>
        <v>20.128852394111735</v>
      </c>
      <c r="M242" s="11">
        <f t="shared" si="65"/>
        <v>-12.412990697050816</v>
      </c>
      <c r="N242" s="11">
        <f t="shared" si="66"/>
        <v>1.0363897418446464</v>
      </c>
      <c r="O242" s="11">
        <f t="shared" si="67"/>
        <v>-0.023033178817897276</v>
      </c>
      <c r="P242" s="11">
        <f t="shared" si="68"/>
        <v>0.9950988008438912</v>
      </c>
      <c r="Q242" s="11">
        <f t="shared" si="69"/>
        <v>-0.004234351903953233</v>
      </c>
      <c r="R242" s="11">
        <f t="shared" si="70"/>
        <v>3.2815019734447546</v>
      </c>
      <c r="S242" s="11">
        <f t="shared" si="71"/>
        <v>-2.025435982672075</v>
      </c>
    </row>
    <row r="243" spans="1:19" ht="12.75">
      <c r="A243" s="11">
        <v>227</v>
      </c>
      <c r="B243" s="11">
        <f t="shared" si="54"/>
        <v>5.760206637302632</v>
      </c>
      <c r="C243" s="11">
        <f t="shared" si="55"/>
        <v>3.8606626913514326</v>
      </c>
      <c r="D243" s="11">
        <f t="shared" si="56"/>
        <v>3.344628332761197</v>
      </c>
      <c r="E243" s="11">
        <f t="shared" si="57"/>
        <v>-1.9282576933812408</v>
      </c>
      <c r="F243" s="11">
        <f t="shared" si="58"/>
        <v>-4.334086652954115</v>
      </c>
      <c r="G243" s="11">
        <f t="shared" si="59"/>
        <v>-3.7941630683340817</v>
      </c>
      <c r="H243" s="11">
        <f t="shared" si="60"/>
        <v>9.137632044016204</v>
      </c>
      <c r="I243" s="11">
        <f t="shared" si="61"/>
        <v>22.238214859109164</v>
      </c>
      <c r="J243" s="11">
        <f t="shared" si="62"/>
        <v>-119.41525184222388</v>
      </c>
      <c r="K243" s="11">
        <f t="shared" si="63"/>
        <v>-104.53689108766339</v>
      </c>
      <c r="L243" s="11">
        <f t="shared" si="64"/>
        <v>20.58320415541326</v>
      </c>
      <c r="M243" s="11">
        <f t="shared" si="65"/>
        <v>-11.856190485553384</v>
      </c>
      <c r="N243" s="11">
        <f t="shared" si="66"/>
        <v>1.036923776464085</v>
      </c>
      <c r="O243" s="11">
        <f t="shared" si="67"/>
        <v>-0.02181765614804189</v>
      </c>
      <c r="P243" s="11">
        <f t="shared" si="68"/>
        <v>0.9952617297913613</v>
      </c>
      <c r="Q243" s="11">
        <f t="shared" si="69"/>
        <v>-0.004130699317332904</v>
      </c>
      <c r="R243" s="11">
        <f t="shared" si="70"/>
        <v>3.344628332761197</v>
      </c>
      <c r="S243" s="11">
        <f t="shared" si="71"/>
        <v>-1.9282576933812408</v>
      </c>
    </row>
    <row r="244" spans="1:19" ht="12.75">
      <c r="A244" s="11">
        <v>228</v>
      </c>
      <c r="B244" s="11">
        <f t="shared" si="54"/>
        <v>5.790219136052633</v>
      </c>
      <c r="C244" s="11">
        <f t="shared" si="55"/>
        <v>3.8650583021806915</v>
      </c>
      <c r="D244" s="11">
        <f t="shared" si="56"/>
        <v>3.4048574914326997</v>
      </c>
      <c r="E244" s="11">
        <f t="shared" si="57"/>
        <v>-1.829103917848987</v>
      </c>
      <c r="F244" s="11">
        <f t="shared" si="58"/>
        <v>-4.339862020869439</v>
      </c>
      <c r="G244" s="11">
        <f t="shared" si="59"/>
        <v>-3.83304517105201</v>
      </c>
      <c r="H244" s="11">
        <f t="shared" si="60"/>
        <v>9.293980982127106</v>
      </c>
      <c r="I244" s="11">
        <f t="shared" si="61"/>
        <v>22.37953454324574</v>
      </c>
      <c r="J244" s="11">
        <f t="shared" si="62"/>
        <v>-122.57875478090874</v>
      </c>
      <c r="K244" s="11">
        <f t="shared" si="63"/>
        <v>-108.26176463379795</v>
      </c>
      <c r="L244" s="11">
        <f t="shared" si="64"/>
        <v>21.022151968697845</v>
      </c>
      <c r="M244" s="11">
        <f t="shared" si="65"/>
        <v>-11.283269463804123</v>
      </c>
      <c r="N244" s="11">
        <f t="shared" si="66"/>
        <v>1.037418406497046</v>
      </c>
      <c r="O244" s="11">
        <f t="shared" si="67"/>
        <v>-0.020591294522175257</v>
      </c>
      <c r="P244" s="11">
        <f t="shared" si="68"/>
        <v>0.9954193328714489</v>
      </c>
      <c r="Q244" s="11">
        <f t="shared" si="69"/>
        <v>-0.004029292946565966</v>
      </c>
      <c r="R244" s="11">
        <f t="shared" si="70"/>
        <v>3.4048574914326997</v>
      </c>
      <c r="S244" s="11">
        <f t="shared" si="71"/>
        <v>-1.829103917848987</v>
      </c>
    </row>
    <row r="245" spans="1:19" ht="12.75">
      <c r="A245" s="11">
        <v>229</v>
      </c>
      <c r="B245" s="11">
        <f t="shared" si="54"/>
        <v>5.8202316348026315</v>
      </c>
      <c r="C245" s="11">
        <f t="shared" si="55"/>
        <v>3.8694346761423333</v>
      </c>
      <c r="D245" s="11">
        <f t="shared" si="56"/>
        <v>3.462127586944822</v>
      </c>
      <c r="E245" s="11">
        <f t="shared" si="57"/>
        <v>-1.7280617132059686</v>
      </c>
      <c r="F245" s="11">
        <f t="shared" si="58"/>
        <v>-4.345453359862175</v>
      </c>
      <c r="G245" s="11">
        <f t="shared" si="59"/>
        <v>-3.871967378480848</v>
      </c>
      <c r="H245" s="11">
        <f t="shared" si="60"/>
        <v>9.451285784912294</v>
      </c>
      <c r="I245" s="11">
        <f t="shared" si="61"/>
        <v>22.52100611088588</v>
      </c>
      <c r="J245" s="11">
        <f t="shared" si="62"/>
        <v>-125.82389743322233</v>
      </c>
      <c r="K245" s="11">
        <f t="shared" si="63"/>
        <v>-112.11199592231736</v>
      </c>
      <c r="L245" s="11">
        <f t="shared" si="64"/>
        <v>21.445135925403164</v>
      </c>
      <c r="M245" s="11">
        <f t="shared" si="65"/>
        <v>-10.694651989791357</v>
      </c>
      <c r="N245" s="11">
        <f t="shared" si="66"/>
        <v>1.0378734517698116</v>
      </c>
      <c r="O245" s="11">
        <f t="shared" si="67"/>
        <v>-0.019355357788990852</v>
      </c>
      <c r="P245" s="11">
        <f t="shared" si="68"/>
        <v>0.9955717805401044</v>
      </c>
      <c r="Q245" s="11">
        <f t="shared" si="69"/>
        <v>-0.003930097591316861</v>
      </c>
      <c r="R245" s="11">
        <f t="shared" si="70"/>
        <v>3.462127586944822</v>
      </c>
      <c r="S245" s="11">
        <f t="shared" si="71"/>
        <v>-1.7280617132059686</v>
      </c>
    </row>
    <row r="246" spans="1:19" ht="12.75">
      <c r="A246" s="11">
        <v>230</v>
      </c>
      <c r="B246" s="11">
        <f t="shared" si="54"/>
        <v>5.850244133552632</v>
      </c>
      <c r="C246" s="11">
        <f t="shared" si="55"/>
        <v>3.873791980878681</v>
      </c>
      <c r="D246" s="11">
        <f t="shared" si="56"/>
        <v>3.516379393685426</v>
      </c>
      <c r="E246" s="11">
        <f t="shared" si="57"/>
        <v>-1.6252200684167337</v>
      </c>
      <c r="F246" s="11">
        <f t="shared" si="58"/>
        <v>-4.350861293397301</v>
      </c>
      <c r="G246" s="11">
        <f t="shared" si="59"/>
        <v>-3.9109285889394796</v>
      </c>
      <c r="H246" s="11">
        <f t="shared" si="60"/>
        <v>9.609546055523506</v>
      </c>
      <c r="I246" s="11">
        <f t="shared" si="61"/>
        <v>22.662628810738735</v>
      </c>
      <c r="J246" s="11">
        <f t="shared" si="62"/>
        <v>-129.15273214115257</v>
      </c>
      <c r="K246" s="11">
        <f t="shared" si="63"/>
        <v>-116.09166646206006</v>
      </c>
      <c r="L246" s="11">
        <f t="shared" si="64"/>
        <v>21.851607818422153</v>
      </c>
      <c r="M246" s="11">
        <f t="shared" si="65"/>
        <v>-10.09078154331025</v>
      </c>
      <c r="N246" s="11">
        <f t="shared" si="66"/>
        <v>1.03828877400515</v>
      </c>
      <c r="O246" s="11">
        <f t="shared" si="67"/>
        <v>-0.01811111196768936</v>
      </c>
      <c r="P246" s="11">
        <f t="shared" si="68"/>
        <v>0.9957192379651374</v>
      </c>
      <c r="Q246" s="11">
        <f t="shared" si="69"/>
        <v>-0.0038330778974736274</v>
      </c>
      <c r="R246" s="11">
        <f t="shared" si="70"/>
        <v>3.516379393685426</v>
      </c>
      <c r="S246" s="11">
        <f t="shared" si="71"/>
        <v>-1.6252200684167337</v>
      </c>
    </row>
    <row r="247" spans="1:19" ht="12.75">
      <c r="A247" s="11">
        <v>231</v>
      </c>
      <c r="B247" s="11">
        <f t="shared" si="54"/>
        <v>5.880256632302633</v>
      </c>
      <c r="C247" s="11">
        <f t="shared" si="55"/>
        <v>3.8781303818501494</v>
      </c>
      <c r="D247" s="11">
        <f t="shared" si="56"/>
        <v>3.5675563829350017</v>
      </c>
      <c r="E247" s="11">
        <f t="shared" si="57"/>
        <v>-1.5206698238634562</v>
      </c>
      <c r="F247" s="11">
        <f t="shared" si="58"/>
        <v>-4.3560864448793835</v>
      </c>
      <c r="G247" s="11">
        <f t="shared" si="59"/>
        <v>-3.9499277140825235</v>
      </c>
      <c r="H247" s="11">
        <f t="shared" si="60"/>
        <v>9.768761401554954</v>
      </c>
      <c r="I247" s="11">
        <f t="shared" si="61"/>
        <v>22.80440189880868</v>
      </c>
      <c r="J247" s="11">
        <f t="shared" si="62"/>
        <v>-132.56736118038853</v>
      </c>
      <c r="K247" s="11">
        <f t="shared" si="63"/>
        <v>-120.20498785058028</v>
      </c>
      <c r="L247" s="11">
        <f t="shared" si="64"/>
        <v>22.241031786505363</v>
      </c>
      <c r="M247" s="11">
        <f t="shared" si="65"/>
        <v>-9.472120404554891</v>
      </c>
      <c r="N247" s="11">
        <f t="shared" si="66"/>
        <v>1.038664276834282</v>
      </c>
      <c r="O247" s="11">
        <f t="shared" si="67"/>
        <v>-0.016859823706836974</v>
      </c>
      <c r="P247" s="11">
        <f t="shared" si="68"/>
        <v>0.9958618651816683</v>
      </c>
      <c r="Q247" s="11">
        <f t="shared" si="69"/>
        <v>-0.0037381984073402907</v>
      </c>
      <c r="R247" s="11">
        <f t="shared" si="70"/>
        <v>3.5675563829350017</v>
      </c>
      <c r="S247" s="11">
        <f t="shared" si="71"/>
        <v>-1.5206698238634562</v>
      </c>
    </row>
    <row r="248" spans="1:19" ht="12.75">
      <c r="A248" s="11">
        <v>232</v>
      </c>
      <c r="B248" s="11">
        <f t="shared" si="54"/>
        <v>5.910269131052631</v>
      </c>
      <c r="C248" s="11">
        <f t="shared" si="55"/>
        <v>3.882450042372941</v>
      </c>
      <c r="D248" s="11">
        <f t="shared" si="56"/>
        <v>3.6156047803931517</v>
      </c>
      <c r="E248" s="11">
        <f t="shared" si="57"/>
        <v>-1.414503589079873</v>
      </c>
      <c r="F248" s="11">
        <f t="shared" si="58"/>
        <v>-4.361129437583803</v>
      </c>
      <c r="G248" s="11">
        <f t="shared" si="59"/>
        <v>-3.988963678715764</v>
      </c>
      <c r="H248" s="11">
        <f t="shared" si="60"/>
        <v>9.928931434975986</v>
      </c>
      <c r="I248" s="11">
        <f t="shared" si="61"/>
        <v>22.946324638290776</v>
      </c>
      <c r="J248" s="11">
        <f t="shared" si="62"/>
        <v>-136.06993791995075</v>
      </c>
      <c r="K248" s="11">
        <f t="shared" si="63"/>
        <v>-124.45630585997674</v>
      </c>
      <c r="L248" s="11">
        <f t="shared" si="64"/>
        <v>22.612884949820042</v>
      </c>
      <c r="M248" s="11">
        <f t="shared" si="65"/>
        <v>-8.839149311218357</v>
      </c>
      <c r="N248" s="11">
        <f t="shared" si="66"/>
        <v>1.0389999057417283</v>
      </c>
      <c r="O248" s="11">
        <f t="shared" si="67"/>
        <v>-0.015602758744072628</v>
      </c>
      <c r="P248" s="11">
        <f t="shared" si="68"/>
        <v>0.9959998172434894</v>
      </c>
      <c r="Q248" s="11">
        <f t="shared" si="69"/>
        <v>-0.003645423606628805</v>
      </c>
      <c r="R248" s="11">
        <f t="shared" si="70"/>
        <v>3.6156047803931517</v>
      </c>
      <c r="S248" s="11">
        <f t="shared" si="71"/>
        <v>-1.414503589079873</v>
      </c>
    </row>
    <row r="249" spans="1:19" ht="12.75">
      <c r="A249" s="11">
        <v>233</v>
      </c>
      <c r="B249" s="11">
        <f t="shared" si="54"/>
        <v>5.940281629802632</v>
      </c>
      <c r="C249" s="11">
        <f t="shared" si="55"/>
        <v>3.8867511236559444</v>
      </c>
      <c r="D249" s="11">
        <f t="shared" si="56"/>
        <v>3.6604736211845683</v>
      </c>
      <c r="E249" s="11">
        <f t="shared" si="57"/>
        <v>-1.3068156587111583</v>
      </c>
      <c r="F249" s="11">
        <f t="shared" si="58"/>
        <v>-4.365990894590184</v>
      </c>
      <c r="G249" s="11">
        <f t="shared" si="59"/>
        <v>-4.028035420614647</v>
      </c>
      <c r="H249" s="11">
        <f t="shared" si="60"/>
        <v>10.090055772064936</v>
      </c>
      <c r="I249" s="11">
        <f t="shared" si="61"/>
        <v>23.088396299468144</v>
      </c>
      <c r="J249" s="11">
        <f t="shared" si="62"/>
        <v>-139.66266800681694</v>
      </c>
      <c r="K249" s="11">
        <f t="shared" si="63"/>
        <v>-128.85010464969403</v>
      </c>
      <c r="L249" s="11">
        <f t="shared" si="64"/>
        <v>22.966658035955625</v>
      </c>
      <c r="M249" s="11">
        <f t="shared" si="65"/>
        <v>-8.192367094343872</v>
      </c>
      <c r="N249" s="11">
        <f t="shared" si="66"/>
        <v>1.0392956479432107</v>
      </c>
      <c r="O249" s="11">
        <f t="shared" si="67"/>
        <v>-0.014341180370152452</v>
      </c>
      <c r="P249" s="11">
        <f t="shared" si="68"/>
        <v>0.9961332443704171</v>
      </c>
      <c r="Q249" s="11">
        <f t="shared" si="69"/>
        <v>-0.0035547179684065388</v>
      </c>
      <c r="R249" s="11">
        <f t="shared" si="70"/>
        <v>3.6604736211845683</v>
      </c>
      <c r="S249" s="11">
        <f t="shared" si="71"/>
        <v>-1.3068156587111583</v>
      </c>
    </row>
    <row r="250" spans="1:19" ht="12.75">
      <c r="A250" s="11">
        <v>234</v>
      </c>
      <c r="B250" s="11">
        <f t="shared" si="54"/>
        <v>5.9702941285526325</v>
      </c>
      <c r="C250" s="11">
        <f t="shared" si="55"/>
        <v>3.891033784836826</v>
      </c>
      <c r="D250" s="11">
        <f t="shared" si="56"/>
        <v>3.7021148022901533</v>
      </c>
      <c r="E250" s="11">
        <f t="shared" si="57"/>
        <v>-1.1977019267771662</v>
      </c>
      <c r="F250" s="11">
        <f t="shared" si="58"/>
        <v>-4.370671438718014</v>
      </c>
      <c r="G250" s="11">
        <f t="shared" si="59"/>
        <v>-4.067141890345682</v>
      </c>
      <c r="H250" s="11">
        <f t="shared" si="60"/>
        <v>10.252134033344223</v>
      </c>
      <c r="I250" s="11">
        <f t="shared" si="61"/>
        <v>23.23061615961123</v>
      </c>
      <c r="J250" s="11">
        <f t="shared" si="62"/>
        <v>-143.3478105760096</v>
      </c>
      <c r="K250" s="11">
        <f t="shared" si="63"/>
        <v>-133.39101111020636</v>
      </c>
      <c r="L250" s="11">
        <f t="shared" si="64"/>
        <v>23.301855995671666</v>
      </c>
      <c r="M250" s="11">
        <f t="shared" si="65"/>
        <v>-7.532290293193222</v>
      </c>
      <c r="N250" s="11">
        <f t="shared" si="66"/>
        <v>1.0395515321969615</v>
      </c>
      <c r="O250" s="11">
        <f t="shared" si="67"/>
        <v>-0.013076347900798688</v>
      </c>
      <c r="P250" s="11">
        <f t="shared" si="68"/>
        <v>0.9962622920917166</v>
      </c>
      <c r="Q250" s="11">
        <f t="shared" si="69"/>
        <v>-0.003466045994148688</v>
      </c>
      <c r="R250" s="11">
        <f t="shared" si="70"/>
        <v>3.7021148022901533</v>
      </c>
      <c r="S250" s="11">
        <f t="shared" si="71"/>
        <v>-1.1977019267771662</v>
      </c>
    </row>
    <row r="251" spans="1:19" ht="12.75">
      <c r="A251" s="11">
        <v>235</v>
      </c>
      <c r="B251" s="11">
        <f t="shared" si="54"/>
        <v>6.000306627302631</v>
      </c>
      <c r="C251" s="11">
        <f t="shared" si="55"/>
        <v>3.895298183017365</v>
      </c>
      <c r="D251" s="11">
        <f t="shared" si="56"/>
        <v>3.7404831323514105</v>
      </c>
      <c r="E251" s="11">
        <f t="shared" si="57"/>
        <v>-1.087259799317977</v>
      </c>
      <c r="F251" s="11">
        <f t="shared" si="58"/>
        <v>-4.375171692464341</v>
      </c>
      <c r="G251" s="11">
        <f t="shared" si="59"/>
        <v>-4.106282051090815</v>
      </c>
      <c r="H251" s="11">
        <f t="shared" si="60"/>
        <v>10.415165843516746</v>
      </c>
      <c r="I251" s="11">
        <f t="shared" si="61"/>
        <v>23.372983502878995</v>
      </c>
      <c r="J251" s="11">
        <f t="shared" si="62"/>
        <v>-147.12767948662045</v>
      </c>
      <c r="K251" s="11">
        <f t="shared" si="63"/>
        <v>-138.08379934162423</v>
      </c>
      <c r="L251" s="11">
        <f t="shared" si="64"/>
        <v>23.61799860769279</v>
      </c>
      <c r="M251" s="11">
        <f t="shared" si="65"/>
        <v>-6.859452749420988</v>
      </c>
      <c r="N251" s="11">
        <f t="shared" si="66"/>
        <v>1.0397676285490325</v>
      </c>
      <c r="O251" s="11">
        <f t="shared" si="67"/>
        <v>-0.011809515159782546</v>
      </c>
      <c r="P251" s="11">
        <f t="shared" si="68"/>
        <v>0.9963871013856698</v>
      </c>
      <c r="Q251" s="11">
        <f t="shared" si="69"/>
        <v>-0.0033793722520387014</v>
      </c>
      <c r="R251" s="11">
        <f t="shared" si="70"/>
        <v>3.7404831323514105</v>
      </c>
      <c r="S251" s="11">
        <f t="shared" si="71"/>
        <v>-1.087259799317977</v>
      </c>
    </row>
    <row r="252" spans="1:19" ht="12.75">
      <c r="A252" s="11">
        <v>236</v>
      </c>
      <c r="B252" s="11">
        <f t="shared" si="54"/>
        <v>6.030319126052632</v>
      </c>
      <c r="C252" s="11">
        <f t="shared" si="55"/>
        <v>3.8995444732980324</v>
      </c>
      <c r="D252" s="11">
        <f t="shared" si="56"/>
        <v>3.775536378798571</v>
      </c>
      <c r="E252" s="11">
        <f t="shared" si="57"/>
        <v>-0.9755881055024217</v>
      </c>
      <c r="F252" s="11">
        <f t="shared" si="58"/>
        <v>-4.379492277943538</v>
      </c>
      <c r="G252" s="11">
        <f t="shared" si="59"/>
        <v>-4.145454878474628</v>
      </c>
      <c r="H252" s="11">
        <f t="shared" si="60"/>
        <v>10.579150831403474</v>
      </c>
      <c r="I252" s="11">
        <f t="shared" si="61"/>
        <v>23.51549762022196</v>
      </c>
      <c r="J252" s="11">
        <f t="shared" si="62"/>
        <v>-151.00464458424918</v>
      </c>
      <c r="K252" s="11">
        <f t="shared" si="63"/>
        <v>-142.9333952713784</v>
      </c>
      <c r="L252" s="11">
        <f t="shared" si="64"/>
        <v>23.914621071862314</v>
      </c>
      <c r="M252" s="11">
        <f t="shared" si="65"/>
        <v>-6.17440518086684</v>
      </c>
      <c r="N252" s="11">
        <f t="shared" si="66"/>
        <v>1.0399440480133748</v>
      </c>
      <c r="O252" s="11">
        <f t="shared" si="67"/>
        <v>-0.01054192897662377</v>
      </c>
      <c r="P252" s="11">
        <f t="shared" si="68"/>
        <v>0.9965078088153769</v>
      </c>
      <c r="Q252" s="11">
        <f t="shared" si="69"/>
        <v>-0.003294661412653829</v>
      </c>
      <c r="R252" s="11">
        <f t="shared" si="70"/>
        <v>3.775536378798571</v>
      </c>
      <c r="S252" s="11">
        <f t="shared" si="71"/>
        <v>-0.9755881055024217</v>
      </c>
    </row>
    <row r="253" spans="1:19" ht="12.75">
      <c r="A253" s="11">
        <v>237</v>
      </c>
      <c r="B253" s="11">
        <f t="shared" si="54"/>
        <v>6.060331624802632</v>
      </c>
      <c r="C253" s="11">
        <f t="shared" si="55"/>
        <v>3.9037728088118406</v>
      </c>
      <c r="D253" s="11">
        <f t="shared" si="56"/>
        <v>3.807235312255396</v>
      </c>
      <c r="E253" s="11">
        <f t="shared" si="57"/>
        <v>-0.862787007281776</v>
      </c>
      <c r="F253" s="11">
        <f t="shared" si="58"/>
        <v>-4.383633816829004</v>
      </c>
      <c r="G253" s="11">
        <f t="shared" si="59"/>
        <v>-4.184659360394355</v>
      </c>
      <c r="H253" s="11">
        <f t="shared" si="60"/>
        <v>10.744088629882114</v>
      </c>
      <c r="I253" s="11">
        <f t="shared" si="61"/>
        <v>23.658157809286998</v>
      </c>
      <c r="J253" s="11">
        <f t="shared" si="62"/>
        <v>-154.98113299033673</v>
      </c>
      <c r="K253" s="11">
        <f t="shared" si="63"/>
        <v>-147.94488141526494</v>
      </c>
      <c r="L253" s="11">
        <f t="shared" si="64"/>
        <v>24.19127458997571</v>
      </c>
      <c r="M253" s="11">
        <f t="shared" si="65"/>
        <v>-5.477714735301039</v>
      </c>
      <c r="N253" s="11">
        <f t="shared" si="66"/>
        <v>1.0400809421876676</v>
      </c>
      <c r="O253" s="11">
        <f t="shared" si="67"/>
        <v>-0.009274827702226936</v>
      </c>
      <c r="P253" s="11">
        <f t="shared" si="68"/>
        <v>0.9966245466608621</v>
      </c>
      <c r="Q253" s="11">
        <f t="shared" si="69"/>
        <v>-0.0032118782821671144</v>
      </c>
      <c r="R253" s="11">
        <f t="shared" si="70"/>
        <v>3.807235312255396</v>
      </c>
      <c r="S253" s="11">
        <f t="shared" si="71"/>
        <v>-0.862787007281776</v>
      </c>
    </row>
    <row r="254" spans="1:19" ht="12.75">
      <c r="A254" s="11">
        <v>238</v>
      </c>
      <c r="B254" s="11">
        <f t="shared" si="54"/>
        <v>6.090344123552631</v>
      </c>
      <c r="C254" s="11">
        <f t="shared" si="55"/>
        <v>3.907983340757476</v>
      </c>
      <c r="D254" s="11">
        <f t="shared" si="56"/>
        <v>3.8355437481761916</v>
      </c>
      <c r="E254" s="11">
        <f t="shared" si="57"/>
        <v>-0.7489579076720506</v>
      </c>
      <c r="F254" s="11">
        <f t="shared" si="58"/>
        <v>-4.38759693029683</v>
      </c>
      <c r="G254" s="11">
        <f t="shared" si="59"/>
        <v>-4.223894496852627</v>
      </c>
      <c r="H254" s="11">
        <f t="shared" si="60"/>
        <v>10.909978875827054</v>
      </c>
      <c r="I254" s="11">
        <f t="shared" si="61"/>
        <v>23.800963374323874</v>
      </c>
      <c r="J254" s="11">
        <f t="shared" si="62"/>
        <v>-159.05963041888984</v>
      </c>
      <c r="K254" s="11">
        <f t="shared" si="63"/>
        <v>-153.12350178627008</v>
      </c>
      <c r="L254" s="11">
        <f t="shared" si="64"/>
        <v>24.4475269336246</v>
      </c>
      <c r="M254" s="11">
        <f t="shared" si="65"/>
        <v>-4.769964524479422</v>
      </c>
      <c r="N254" s="11">
        <f t="shared" si="66"/>
        <v>1.040178502806072</v>
      </c>
      <c r="O254" s="11">
        <f t="shared" si="67"/>
        <v>-0.008009439745697648</v>
      </c>
      <c r="P254" s="11">
        <f t="shared" si="68"/>
        <v>0.9967374430475657</v>
      </c>
      <c r="Q254" s="11">
        <f t="shared" si="69"/>
        <v>-0.0031309878331913068</v>
      </c>
      <c r="R254" s="11">
        <f t="shared" si="70"/>
        <v>3.8355437481761916</v>
      </c>
      <c r="S254" s="11">
        <f t="shared" si="71"/>
        <v>-0.7489579076720506</v>
      </c>
    </row>
    <row r="255" spans="1:19" ht="12.75">
      <c r="A255" s="11">
        <v>239</v>
      </c>
      <c r="B255" s="11">
        <f t="shared" si="54"/>
        <v>6.120356622302632</v>
      </c>
      <c r="C255" s="11">
        <f t="shared" si="55"/>
        <v>3.912176218431748</v>
      </c>
      <c r="D255" s="11">
        <f t="shared" si="56"/>
        <v>3.8604285856730645</v>
      </c>
      <c r="E255" s="11">
        <f t="shared" si="57"/>
        <v>-0.6342033577498587</v>
      </c>
      <c r="F255" s="11">
        <f t="shared" si="58"/>
        <v>-4.39138223897128</v>
      </c>
      <c r="G255" s="11">
        <f t="shared" si="59"/>
        <v>-4.263159299792967</v>
      </c>
      <c r="H255" s="11">
        <f t="shared" si="60"/>
        <v>11.076821210050376</v>
      </c>
      <c r="I255" s="11">
        <f t="shared" si="61"/>
        <v>23.943913626093615</v>
      </c>
      <c r="J255" s="11">
        <f t="shared" si="62"/>
        <v>-163.24268252108544</v>
      </c>
      <c r="K255" s="11">
        <f t="shared" si="63"/>
        <v>-158.47466695572817</v>
      </c>
      <c r="L255" s="11">
        <f t="shared" si="64"/>
        <v>24.68296299839273</v>
      </c>
      <c r="M255" s="11">
        <f t="shared" si="65"/>
        <v>-4.05175313888762</v>
      </c>
      <c r="N255" s="11">
        <f t="shared" si="66"/>
        <v>1.040236961230259</v>
      </c>
      <c r="O255" s="11">
        <f t="shared" si="67"/>
        <v>-0.006746982135495434</v>
      </c>
      <c r="P255" s="11">
        <f t="shared" si="68"/>
        <v>0.9968466220713017</v>
      </c>
      <c r="Q255" s="11">
        <f t="shared" si="69"/>
        <v>-0.0030519552333850217</v>
      </c>
      <c r="R255" s="11">
        <f t="shared" si="70"/>
        <v>3.8604285856730645</v>
      </c>
      <c r="S255" s="11">
        <f t="shared" si="71"/>
        <v>-0.6342033577498587</v>
      </c>
    </row>
    <row r="256" spans="1:19" ht="12.75">
      <c r="A256" s="11">
        <v>240</v>
      </c>
      <c r="B256" s="11">
        <f t="shared" si="54"/>
        <v>6.150369121052632</v>
      </c>
      <c r="C256" s="11">
        <f t="shared" si="55"/>
        <v>3.916351589261346</v>
      </c>
      <c r="D256" s="11">
        <f t="shared" si="56"/>
        <v>3.881859843494061</v>
      </c>
      <c r="E256" s="11">
        <f t="shared" si="57"/>
        <v>-0.5186269624480923</v>
      </c>
      <c r="F256" s="11">
        <f t="shared" si="58"/>
        <v>-4.394990362872113</v>
      </c>
      <c r="G256" s="11">
        <f t="shared" si="59"/>
        <v>-4.302452792937882</v>
      </c>
      <c r="H256" s="11">
        <f t="shared" si="60"/>
        <v>11.244615277243929</v>
      </c>
      <c r="I256" s="11">
        <f t="shared" si="61"/>
        <v>24.087007881778383</v>
      </c>
      <c r="J256" s="11">
        <f t="shared" si="62"/>
        <v>-167.53289625825778</v>
      </c>
      <c r="K256" s="11">
        <f t="shared" si="63"/>
        <v>-164.00395927149654</v>
      </c>
      <c r="L256" s="11">
        <f t="shared" si="64"/>
        <v>24.89718534375561</v>
      </c>
      <c r="M256" s="11">
        <f t="shared" si="65"/>
        <v>-3.3236941435758305</v>
      </c>
      <c r="N256" s="11">
        <f t="shared" si="66"/>
        <v>1.040256587880258</v>
      </c>
      <c r="O256" s="11">
        <f t="shared" si="67"/>
        <v>-0.005488659107981084</v>
      </c>
      <c r="P256" s="11">
        <f t="shared" si="68"/>
        <v>0.9969522039197594</v>
      </c>
      <c r="Q256" s="11">
        <f t="shared" si="69"/>
        <v>-0.0029747458719360906</v>
      </c>
      <c r="R256" s="11">
        <f t="shared" si="70"/>
        <v>3.881859843494061</v>
      </c>
      <c r="S256" s="11">
        <f t="shared" si="71"/>
        <v>-0.5186269624480923</v>
      </c>
    </row>
    <row r="257" spans="1:19" ht="12.75">
      <c r="A257" s="11">
        <v>241</v>
      </c>
      <c r="B257" s="11">
        <f t="shared" si="54"/>
        <v>6.180381619802631</v>
      </c>
      <c r="C257" s="11">
        <f t="shared" si="55"/>
        <v>3.920509598833947</v>
      </c>
      <c r="D257" s="11">
        <f t="shared" si="56"/>
        <v>3.8998106931155228</v>
      </c>
      <c r="E257" s="11">
        <f t="shared" si="57"/>
        <v>-0.4023332852386662</v>
      </c>
      <c r="F257" s="11">
        <f t="shared" si="58"/>
        <v>-4.398421921363651</v>
      </c>
      <c r="G257" s="11">
        <f t="shared" si="59"/>
        <v>-4.341774011629565</v>
      </c>
      <c r="H257" s="11">
        <f t="shared" si="60"/>
        <v>11.41336072592254</v>
      </c>
      <c r="I257" s="11">
        <f t="shared" si="61"/>
        <v>24.230245464893112</v>
      </c>
      <c r="J257" s="11">
        <f t="shared" si="62"/>
        <v>-171.93294130377535</v>
      </c>
      <c r="K257" s="11">
        <f t="shared" si="63"/>
        <v>-169.7171382379896</v>
      </c>
      <c r="L257" s="11">
        <f t="shared" si="64"/>
        <v>25.08981471804857</v>
      </c>
      <c r="M257" s="11">
        <f t="shared" si="65"/>
        <v>-2.5864155555060853</v>
      </c>
      <c r="N257" s="11">
        <f t="shared" si="66"/>
        <v>1.040237691606827</v>
      </c>
      <c r="O257" s="11">
        <f t="shared" si="67"/>
        <v>-0.004235660726302784</v>
      </c>
      <c r="P257" s="11">
        <f t="shared" si="68"/>
        <v>0.9970543049906255</v>
      </c>
      <c r="Q257" s="11">
        <f t="shared" si="69"/>
        <v>-0.002899325384031988</v>
      </c>
      <c r="R257" s="11">
        <f t="shared" si="70"/>
        <v>3.8998106931155228</v>
      </c>
      <c r="S257" s="11">
        <f t="shared" si="71"/>
        <v>-0.4023332852386662</v>
      </c>
    </row>
    <row r="258" spans="1:19" ht="12.75">
      <c r="A258" s="11">
        <v>242</v>
      </c>
      <c r="B258" s="11">
        <f t="shared" si="54"/>
        <v>6.210394118552632</v>
      </c>
      <c r="C258" s="11">
        <f t="shared" si="55"/>
        <v>3.9246503909286767</v>
      </c>
      <c r="D258" s="11">
        <f t="shared" si="56"/>
        <v>3.9142574889146244</v>
      </c>
      <c r="E258" s="11">
        <f t="shared" si="57"/>
        <v>-0.2854277517908781</v>
      </c>
      <c r="F258" s="11">
        <f t="shared" si="58"/>
        <v>-4.401677533105519</v>
      </c>
      <c r="G258" s="11">
        <f t="shared" si="59"/>
        <v>-4.3811220026732</v>
      </c>
      <c r="H258" s="11">
        <f t="shared" si="60"/>
        <v>11.583057208368253</v>
      </c>
      <c r="I258" s="11">
        <f t="shared" si="61"/>
        <v>24.37362570519874</v>
      </c>
      <c r="J258" s="11">
        <f t="shared" si="62"/>
        <v>-176.44555147431703</v>
      </c>
      <c r="K258" s="11">
        <f t="shared" si="63"/>
        <v>-175.6201460630524</v>
      </c>
      <c r="L258" s="11">
        <f t="shared" si="64"/>
        <v>25.260490567879774</v>
      </c>
      <c r="M258" s="11">
        <f t="shared" si="65"/>
        <v>-1.8405593028560947</v>
      </c>
      <c r="N258" s="11">
        <f t="shared" si="66"/>
        <v>1.0401806190072207</v>
      </c>
      <c r="O258" s="11">
        <f t="shared" si="67"/>
        <v>-0.002989161532446121</v>
      </c>
      <c r="P258" s="11">
        <f t="shared" si="68"/>
        <v>0.9971530380064051</v>
      </c>
      <c r="Q258" s="11">
        <f t="shared" si="69"/>
        <v>-0.002825659673422502</v>
      </c>
      <c r="R258" s="11">
        <f t="shared" si="70"/>
        <v>3.9142574889146244</v>
      </c>
      <c r="S258" s="11">
        <f t="shared" si="71"/>
        <v>-0.2854277517908781</v>
      </c>
    </row>
    <row r="259" spans="1:19" ht="12.75">
      <c r="A259" s="11">
        <v>243</v>
      </c>
      <c r="B259" s="11">
        <f t="shared" si="54"/>
        <v>6.240406617302632</v>
      </c>
      <c r="C259" s="11">
        <f t="shared" si="55"/>
        <v>3.92877410754594</v>
      </c>
      <c r="D259" s="11">
        <f t="shared" si="56"/>
        <v>3.925179795390766</v>
      </c>
      <c r="E259" s="11">
        <f t="shared" si="57"/>
        <v>-0.16801655269496152</v>
      </c>
      <c r="F259" s="11">
        <f t="shared" si="58"/>
        <v>-4.40475781600508</v>
      </c>
      <c r="G259" s="11">
        <f t="shared" si="59"/>
        <v>-4.420495824182694</v>
      </c>
      <c r="H259" s="11">
        <f t="shared" si="60"/>
        <v>11.753704380575542</v>
      </c>
      <c r="I259" s="11">
        <f t="shared" si="61"/>
        <v>24.517147938616926</v>
      </c>
      <c r="J259" s="11">
        <f t="shared" si="62"/>
        <v>-181.0735261910624</v>
      </c>
      <c r="K259" s="11">
        <f t="shared" si="63"/>
        <v>-181.7191133768033</v>
      </c>
      <c r="L259" s="11">
        <f t="shared" si="64"/>
        <v>25.408871531377866</v>
      </c>
      <c r="M259" s="11">
        <f t="shared" si="65"/>
        <v>-1.0867806667445663</v>
      </c>
      <c r="N259" s="11">
        <f t="shared" si="66"/>
        <v>1.0400857536863806</v>
      </c>
      <c r="O259" s="11">
        <f t="shared" si="67"/>
        <v>-0.0017503192351417288</v>
      </c>
      <c r="P259" s="11">
        <f t="shared" si="68"/>
        <v>0.9972485121260164</v>
      </c>
      <c r="Q259" s="11">
        <f t="shared" si="69"/>
        <v>-0.0027537149331750793</v>
      </c>
      <c r="R259" s="11">
        <f t="shared" si="70"/>
        <v>3.925179795390766</v>
      </c>
      <c r="S259" s="11">
        <f t="shared" si="71"/>
        <v>-0.16801655269496152</v>
      </c>
    </row>
    <row r="260" spans="1:19" ht="12.75">
      <c r="A260" s="11">
        <v>244</v>
      </c>
      <c r="B260" s="11">
        <f t="shared" si="54"/>
        <v>6.270419116052633</v>
      </c>
      <c r="C260" s="11">
        <f t="shared" si="55"/>
        <v>3.932880888936638</v>
      </c>
      <c r="D260" s="11">
        <f t="shared" si="56"/>
        <v>3.932560411407299</v>
      </c>
      <c r="E260" s="11">
        <f t="shared" si="57"/>
        <v>-0.05020654534116942</v>
      </c>
      <c r="F260" s="11">
        <f t="shared" si="58"/>
        <v>-4.407663387171449</v>
      </c>
      <c r="G260" s="11">
        <f t="shared" si="59"/>
        <v>-4.459894545428916</v>
      </c>
      <c r="H260" s="11">
        <f t="shared" si="60"/>
        <v>11.92530190219762</v>
      </c>
      <c r="I260" s="11">
        <f t="shared" si="61"/>
        <v>24.660811507146366</v>
      </c>
      <c r="J260" s="11">
        <f t="shared" si="62"/>
        <v>-185.81973197132118</v>
      </c>
      <c r="K260" s="11">
        <f t="shared" si="63"/>
        <v>-188.0203651277461</v>
      </c>
      <c r="L260" s="11">
        <f t="shared" si="64"/>
        <v>25.534635914678653</v>
      </c>
      <c r="M260" s="11">
        <f t="shared" si="65"/>
        <v>-0.32574770586210683</v>
      </c>
      <c r="N260" s="11">
        <f t="shared" si="66"/>
        <v>1.0399535154657138</v>
      </c>
      <c r="O260" s="11">
        <f t="shared" si="67"/>
        <v>-0.0005202734361817639</v>
      </c>
      <c r="P260" s="11">
        <f t="shared" si="68"/>
        <v>0.997340833053238</v>
      </c>
      <c r="Q260" s="11">
        <f t="shared" si="69"/>
        <v>-0.0026834576647187486</v>
      </c>
      <c r="R260" s="11">
        <f t="shared" si="70"/>
        <v>3.932560411407299</v>
      </c>
      <c r="S260" s="11">
        <f t="shared" si="71"/>
        <v>-0.05020654534116942</v>
      </c>
    </row>
    <row r="261" spans="1:19" ht="12.75">
      <c r="A261" s="11">
        <v>245</v>
      </c>
      <c r="B261" s="11">
        <f t="shared" si="54"/>
        <v>6.300431614802632</v>
      </c>
      <c r="C261" s="11">
        <f t="shared" si="55"/>
        <v>3.936970873630795</v>
      </c>
      <c r="D261" s="11">
        <f t="shared" si="56"/>
        <v>3.936385391427759</v>
      </c>
      <c r="E261" s="11">
        <f t="shared" si="57"/>
        <v>0.06789484495417428</v>
      </c>
      <c r="F261" s="11">
        <f t="shared" si="58"/>
        <v>-4.410394862871049</v>
      </c>
      <c r="G261" s="11">
        <f t="shared" si="59"/>
        <v>-4.499317246690341</v>
      </c>
      <c r="H261" s="11">
        <f t="shared" si="60"/>
        <v>12.097849436493636</v>
      </c>
      <c r="I261" s="11">
        <f t="shared" si="61"/>
        <v>24.804615758780596</v>
      </c>
      <c r="J261" s="11">
        <f t="shared" si="62"/>
        <v>-190.68710395112177</v>
      </c>
      <c r="K261" s="11">
        <f t="shared" si="63"/>
        <v>-194.53042666159988</v>
      </c>
      <c r="L261" s="11">
        <f t="shared" si="64"/>
        <v>25.63748215106918</v>
      </c>
      <c r="M261" s="11">
        <f t="shared" si="65"/>
        <v>0.4418593354867374</v>
      </c>
      <c r="N261" s="11">
        <f t="shared" si="66"/>
        <v>1.0397843595417635</v>
      </c>
      <c r="O261" s="11">
        <f t="shared" si="67"/>
        <v>0.0006998556024494684</v>
      </c>
      <c r="P261" s="11">
        <f t="shared" si="68"/>
        <v>0.9974301031420817</v>
      </c>
      <c r="Q261" s="11">
        <f t="shared" si="69"/>
        <v>-0.002614854695268354</v>
      </c>
      <c r="R261" s="11">
        <f t="shared" si="70"/>
        <v>3.936385391427759</v>
      </c>
      <c r="S261" s="11">
        <f t="shared" si="71"/>
        <v>0.06789484495417428</v>
      </c>
    </row>
    <row r="262" spans="1:19" ht="12.75">
      <c r="A262" s="11">
        <v>246</v>
      </c>
      <c r="B262" s="11">
        <f t="shared" si="54"/>
        <v>6.330444113552632</v>
      </c>
      <c r="C262" s="11">
        <f t="shared" si="55"/>
        <v>3.941044198465595</v>
      </c>
      <c r="D262" s="11">
        <f t="shared" si="56"/>
        <v>3.9366440637236333</v>
      </c>
      <c r="E262" s="11">
        <f t="shared" si="57"/>
        <v>0.18617972448363215</v>
      </c>
      <c r="F262" s="11">
        <f t="shared" si="58"/>
        <v>-4.412952858484704</v>
      </c>
      <c r="G262" s="11">
        <f t="shared" si="59"/>
        <v>-4.53876301910607</v>
      </c>
      <c r="H262" s="11">
        <f t="shared" si="60"/>
        <v>12.271346650276922</v>
      </c>
      <c r="I262" s="11">
        <f t="shared" si="61"/>
        <v>24.948560047427275</v>
      </c>
      <c r="J262" s="11">
        <f t="shared" si="62"/>
        <v>-195.67864743929582</v>
      </c>
      <c r="K262" s="11">
        <f t="shared" si="63"/>
        <v>-201.2560299884709</v>
      </c>
      <c r="L262" s="11">
        <f t="shared" si="64"/>
        <v>25.717129242223</v>
      </c>
      <c r="M262" s="11">
        <f t="shared" si="65"/>
        <v>1.2153486354064764</v>
      </c>
      <c r="N262" s="11">
        <f t="shared" si="66"/>
        <v>1.0395787755971926</v>
      </c>
      <c r="O262" s="11">
        <f t="shared" si="67"/>
        <v>0.0019089681483834158</v>
      </c>
      <c r="P262" s="11">
        <f t="shared" si="68"/>
        <v>0.9975164214991629</v>
      </c>
      <c r="Q262" s="11">
        <f t="shared" si="69"/>
        <v>-0.002547873193716527</v>
      </c>
      <c r="R262" s="11">
        <f t="shared" si="70"/>
        <v>3.9366440637236333</v>
      </c>
      <c r="S262" s="11">
        <f t="shared" si="71"/>
        <v>0.18617972448363215</v>
      </c>
    </row>
    <row r="263" spans="1:19" ht="12.75">
      <c r="A263" s="11">
        <v>247</v>
      </c>
      <c r="B263" s="11">
        <f t="shared" si="54"/>
        <v>6.360456612302633</v>
      </c>
      <c r="C263" s="11">
        <f t="shared" si="55"/>
        <v>3.9451009986128494</v>
      </c>
      <c r="D263" s="11">
        <f t="shared" si="56"/>
        <v>3.9333290455334757</v>
      </c>
      <c r="E263" s="11">
        <f t="shared" si="57"/>
        <v>0.30453983125170836</v>
      </c>
      <c r="F263" s="11">
        <f t="shared" si="58"/>
        <v>-4.415337988466184</v>
      </c>
      <c r="G263" s="11">
        <f t="shared" si="59"/>
        <v>-4.5782309645311345</v>
      </c>
      <c r="H263" s="11">
        <f t="shared" si="60"/>
        <v>12.445793213864091</v>
      </c>
      <c r="I263" s="11">
        <f t="shared" si="61"/>
        <v>25.09264373282882</v>
      </c>
      <c r="J263" s="11">
        <f t="shared" si="62"/>
        <v>-200.7974395035863</v>
      </c>
      <c r="K263" s="11">
        <f t="shared" si="63"/>
        <v>-208.20412024415353</v>
      </c>
      <c r="L263" s="11">
        <f t="shared" si="64"/>
        <v>25.77331718097638</v>
      </c>
      <c r="M263" s="11">
        <f t="shared" si="65"/>
        <v>1.994017417954527</v>
      </c>
      <c r="N263" s="11">
        <f t="shared" si="66"/>
        <v>1.0393372868666133</v>
      </c>
      <c r="O263" s="11">
        <f t="shared" si="67"/>
        <v>0.003105986143526727</v>
      </c>
      <c r="P263" s="11">
        <f t="shared" si="68"/>
        <v>0.9975998840831453</v>
      </c>
      <c r="Q263" s="11">
        <f t="shared" si="69"/>
        <v>-0.0024824806850769995</v>
      </c>
      <c r="R263" s="11">
        <f t="shared" si="70"/>
        <v>3.9333290455334757</v>
      </c>
      <c r="S263" s="11">
        <f t="shared" si="71"/>
        <v>0.30453983125170836</v>
      </c>
    </row>
    <row r="264" spans="1:19" ht="12.75">
      <c r="A264" s="11">
        <v>248</v>
      </c>
      <c r="B264" s="11">
        <f t="shared" si="54"/>
        <v>6.3904691110526315</v>
      </c>
      <c r="C264" s="11">
        <f t="shared" si="55"/>
        <v>3.949141407605916</v>
      </c>
      <c r="D264" s="11">
        <f t="shared" si="56"/>
        <v>3.926436255156061</v>
      </c>
      <c r="E264" s="11">
        <f t="shared" si="57"/>
        <v>0.42286663555272913</v>
      </c>
      <c r="F264" s="11">
        <f t="shared" si="58"/>
        <v>-4.417550866302164</v>
      </c>
      <c r="G264" s="11">
        <f t="shared" si="59"/>
        <v>-4.6177201953941305</v>
      </c>
      <c r="H264" s="11">
        <f t="shared" si="60"/>
        <v>12.621188801025088</v>
      </c>
      <c r="I264" s="11">
        <f t="shared" si="61"/>
        <v>25.236866180484515</v>
      </c>
      <c r="J264" s="11">
        <f t="shared" si="62"/>
        <v>-206.04663058932348</v>
      </c>
      <c r="K264" s="11">
        <f t="shared" si="63"/>
        <v>-215.3818623515379</v>
      </c>
      <c r="L264" s="11">
        <f t="shared" si="64"/>
        <v>25.805807355112126</v>
      </c>
      <c r="M264" s="11">
        <f t="shared" si="65"/>
        <v>2.7771525916447954</v>
      </c>
      <c r="N264" s="11">
        <f t="shared" si="66"/>
        <v>1.039060449159893</v>
      </c>
      <c r="O264" s="11">
        <f t="shared" si="67"/>
        <v>0.0042898543016556216</v>
      </c>
      <c r="P264" s="11">
        <f t="shared" si="68"/>
        <v>0.9976805838013331</v>
      </c>
      <c r="Q264" s="11">
        <f t="shared" si="69"/>
        <v>-0.002418645063558922</v>
      </c>
      <c r="R264" s="11">
        <f t="shared" si="70"/>
        <v>3.926436255156061</v>
      </c>
      <c r="S264" s="11">
        <f t="shared" si="71"/>
        <v>0.42286663555272913</v>
      </c>
    </row>
    <row r="265" spans="1:19" ht="12.75">
      <c r="A265" s="11">
        <v>249</v>
      </c>
      <c r="B265" s="11">
        <f t="shared" si="54"/>
        <v>6.420481609802632</v>
      </c>
      <c r="C265" s="11">
        <f t="shared" si="55"/>
        <v>3.9531655573660727</v>
      </c>
      <c r="D265" s="11">
        <f t="shared" si="56"/>
        <v>3.9159649209630896</v>
      </c>
      <c r="E265" s="11">
        <f t="shared" si="57"/>
        <v>0.541051440929561</v>
      </c>
      <c r="F265" s="11">
        <f t="shared" si="58"/>
        <v>-4.419592104473577</v>
      </c>
      <c r="G265" s="11">
        <f t="shared" si="59"/>
        <v>-4.657229834557085</v>
      </c>
      <c r="H265" s="11">
        <f t="shared" si="60"/>
        <v>12.797533088934191</v>
      </c>
      <c r="I265" s="11">
        <f t="shared" si="61"/>
        <v>25.38122676157404</v>
      </c>
      <c r="J265" s="11">
        <f t="shared" si="62"/>
        <v>-211.42944617121046</v>
      </c>
      <c r="K265" s="11">
        <f t="shared" si="63"/>
        <v>-222.79664788827296</v>
      </c>
      <c r="L265" s="11">
        <f t="shared" si="64"/>
        <v>25.814382931634103</v>
      </c>
      <c r="M265" s="11">
        <f t="shared" si="65"/>
        <v>3.5640314023305297</v>
      </c>
      <c r="N265" s="11">
        <f t="shared" si="66"/>
        <v>1.0387488498456539</v>
      </c>
      <c r="O265" s="11">
        <f t="shared" si="67"/>
        <v>0.005459541157198985</v>
      </c>
      <c r="P265" s="11">
        <f t="shared" si="68"/>
        <v>0.9977586106034719</v>
      </c>
      <c r="Q265" s="11">
        <f t="shared" si="69"/>
        <v>-0.0023563346043482224</v>
      </c>
      <c r="R265" s="11">
        <f t="shared" si="70"/>
        <v>3.9159649209630896</v>
      </c>
      <c r="S265" s="11">
        <f t="shared" si="71"/>
        <v>0.541051440929561</v>
      </c>
    </row>
    <row r="266" spans="1:19" ht="12.75">
      <c r="A266" s="11">
        <v>250</v>
      </c>
      <c r="B266" s="11">
        <f t="shared" si="54"/>
        <v>6.450494108552633</v>
      </c>
      <c r="C266" s="11">
        <f t="shared" si="55"/>
        <v>3.9571735782283595</v>
      </c>
      <c r="D266" s="11">
        <f t="shared" si="56"/>
        <v>3.9019175873198626</v>
      </c>
      <c r="E266" s="11">
        <f t="shared" si="57"/>
        <v>0.6589854854187476</v>
      </c>
      <c r="F266" s="11">
        <f t="shared" si="58"/>
        <v>-4.4214623144183</v>
      </c>
      <c r="G266" s="11">
        <f t="shared" si="59"/>
        <v>-4.696759015177486</v>
      </c>
      <c r="H266" s="11">
        <f t="shared" si="60"/>
        <v>12.974825758121794</v>
      </c>
      <c r="I266" s="11">
        <f t="shared" si="61"/>
        <v>25.525724852882174</v>
      </c>
      <c r="J266" s="11">
        <f t="shared" si="62"/>
        <v>-216.9491884387609</v>
      </c>
      <c r="K266" s="11">
        <f t="shared" si="63"/>
        <v>-230.45610216702127</v>
      </c>
      <c r="L266" s="11">
        <f t="shared" si="64"/>
        <v>25.79884922103414</v>
      </c>
      <c r="M266" s="11">
        <f t="shared" si="65"/>
        <v>4.353922099868416</v>
      </c>
      <c r="N266" s="11">
        <f t="shared" si="66"/>
        <v>1.0384031067977528</v>
      </c>
      <c r="O266" s="11">
        <f t="shared" si="67"/>
        <v>0.006614040063640118</v>
      </c>
      <c r="P266" s="11">
        <f t="shared" si="68"/>
        <v>0.9978340515728443</v>
      </c>
      <c r="Q266" s="11">
        <f t="shared" si="69"/>
        <v>-0.00229551797416859</v>
      </c>
      <c r="R266" s="11">
        <f t="shared" si="70"/>
        <v>3.9019175873198626</v>
      </c>
      <c r="S266" s="11">
        <f t="shared" si="71"/>
        <v>0.6589854854187476</v>
      </c>
    </row>
    <row r="267" spans="1:19" ht="12.75">
      <c r="A267" s="11">
        <v>251</v>
      </c>
      <c r="B267" s="11">
        <f t="shared" si="54"/>
        <v>6.480506607302631</v>
      </c>
      <c r="C267" s="11">
        <f t="shared" si="55"/>
        <v>3.96116559896691</v>
      </c>
      <c r="D267" s="11">
        <f t="shared" si="56"/>
        <v>3.8843001174052123</v>
      </c>
      <c r="E267" s="11">
        <f t="shared" si="57"/>
        <v>0.7765600429874914</v>
      </c>
      <c r="F267" s="11">
        <f t="shared" si="58"/>
        <v>-4.4231621064951465</v>
      </c>
      <c r="G267" s="11">
        <f t="shared" si="59"/>
        <v>-4.736306880572507</v>
      </c>
      <c r="H267" s="11">
        <f t="shared" si="60"/>
        <v>13.153066492427094</v>
      </c>
      <c r="I267" s="11">
        <f t="shared" si="61"/>
        <v>25.670359836724945</v>
      </c>
      <c r="J267" s="11">
        <f t="shared" si="62"/>
        <v>-222.6092380159449</v>
      </c>
      <c r="K267" s="11">
        <f t="shared" si="63"/>
        <v>-238.36809153484765</v>
      </c>
      <c r="L267" s="11">
        <f t="shared" si="64"/>
        <v>25.759034021070725</v>
      </c>
      <c r="M267" s="11">
        <f t="shared" si="65"/>
        <v>5.1460846179501845</v>
      </c>
      <c r="N267" s="11">
        <f t="shared" si="66"/>
        <v>1.0380238673075999</v>
      </c>
      <c r="O267" s="11">
        <f t="shared" si="67"/>
        <v>0.007752370140147759</v>
      </c>
      <c r="P267" s="11">
        <f t="shared" si="68"/>
        <v>0.997906991014713</v>
      </c>
      <c r="Q267" s="11">
        <f t="shared" si="69"/>
        <v>-0.0022361642406911494</v>
      </c>
      <c r="R267" s="11">
        <f t="shared" si="70"/>
        <v>3.8843001174052123</v>
      </c>
      <c r="S267" s="11">
        <f t="shared" si="71"/>
        <v>0.7765600429874914</v>
      </c>
    </row>
    <row r="268" spans="1:19" ht="12.75">
      <c r="A268" s="11">
        <v>252</v>
      </c>
      <c r="B268" s="11">
        <f t="shared" si="54"/>
        <v>6.510519106052632</v>
      </c>
      <c r="C268" s="11">
        <f t="shared" si="55"/>
        <v>3.9651417468197767</v>
      </c>
      <c r="D268" s="11">
        <f t="shared" si="56"/>
        <v>3.8631216929248864</v>
      </c>
      <c r="E268" s="11">
        <f t="shared" si="57"/>
        <v>0.89366652506746</v>
      </c>
      <c r="F268" s="11">
        <f t="shared" si="58"/>
        <v>-4.424692089949119</v>
      </c>
      <c r="G268" s="11">
        <f t="shared" si="59"/>
        <v>-4.775872584085349</v>
      </c>
      <c r="H268" s="11">
        <f t="shared" si="60"/>
        <v>13.332254978951685</v>
      </c>
      <c r="I268" s="11">
        <f t="shared" si="61"/>
        <v>25.815131100877064</v>
      </c>
      <c r="J268" s="11">
        <f t="shared" si="62"/>
        <v>-228.41305571559363</v>
      </c>
      <c r="K268" s="11">
        <f t="shared" si="63"/>
        <v>-246.54073089847222</v>
      </c>
      <c r="L268" s="11">
        <f t="shared" si="64"/>
        <v>25.694787939598367</v>
      </c>
      <c r="M268" s="11">
        <f t="shared" si="65"/>
        <v>5.939771266470298</v>
      </c>
      <c r="N268" s="11">
        <f t="shared" si="66"/>
        <v>1.0376118069652072</v>
      </c>
      <c r="O268" s="11">
        <f t="shared" si="67"/>
        <v>0.008873577165225568</v>
      </c>
      <c r="P268" s="11">
        <f t="shared" si="68"/>
        <v>0.9979775105421901</v>
      </c>
      <c r="Q268" s="11">
        <f t="shared" si="69"/>
        <v>-0.002178242880858768</v>
      </c>
      <c r="R268" s="11">
        <f t="shared" si="70"/>
        <v>3.8631216929248864</v>
      </c>
      <c r="S268" s="11">
        <f t="shared" si="71"/>
        <v>0.89366652506746</v>
      </c>
    </row>
    <row r="269" spans="1:19" ht="12.75">
      <c r="A269" s="11">
        <v>253</v>
      </c>
      <c r="B269" s="11">
        <f t="shared" si="54"/>
        <v>6.5405316048026325</v>
      </c>
      <c r="C269" s="11">
        <f t="shared" si="55"/>
        <v>3.969102147513265</v>
      </c>
      <c r="D269" s="11">
        <f t="shared" si="56"/>
        <v>3.8383948107154917</v>
      </c>
      <c r="E269" s="11">
        <f t="shared" si="57"/>
        <v>1.0101965820902366</v>
      </c>
      <c r="F269" s="11">
        <f t="shared" si="58"/>
        <v>-4.426052872877876</v>
      </c>
      <c r="G269" s="11">
        <f t="shared" si="59"/>
        <v>-4.815455288953642</v>
      </c>
      <c r="H269" s="11">
        <f t="shared" si="60"/>
        <v>13.512390908013845</v>
      </c>
      <c r="I269" s="11">
        <f t="shared" si="61"/>
        <v>25.96003803850051</v>
      </c>
      <c r="J269" s="11">
        <f t="shared" si="62"/>
        <v>-234.3641843291144</v>
      </c>
      <c r="K269" s="11">
        <f t="shared" si="63"/>
        <v>-254.9823914823242</v>
      </c>
      <c r="L269" s="11">
        <f t="shared" si="64"/>
        <v>25.60598469600571</v>
      </c>
      <c r="M269" s="11">
        <f t="shared" si="65"/>
        <v>6.73422743578249</v>
      </c>
      <c r="N269" s="11">
        <f t="shared" si="66"/>
        <v>1.0371676285119087</v>
      </c>
      <c r="O269" s="11">
        <f t="shared" si="67"/>
        <v>0.009976734416350762</v>
      </c>
      <c r="P269" s="11">
        <f t="shared" si="68"/>
        <v>0.998045689159595</v>
      </c>
      <c r="Q269" s="11">
        <f t="shared" si="69"/>
        <v>-0.0021217237881878312</v>
      </c>
      <c r="R269" s="11">
        <f t="shared" si="70"/>
        <v>3.8383948107154917</v>
      </c>
      <c r="S269" s="11">
        <f t="shared" si="71"/>
        <v>1.0101965820902366</v>
      </c>
    </row>
    <row r="270" spans="1:19" ht="12.75">
      <c r="A270" s="11">
        <v>254</v>
      </c>
      <c r="B270" s="11">
        <f t="shared" si="54"/>
        <v>6.570544103552631</v>
      </c>
      <c r="C270" s="11">
        <f t="shared" si="55"/>
        <v>3.9730469252857867</v>
      </c>
      <c r="D270" s="11">
        <f t="shared" si="56"/>
        <v>3.8101352762389857</v>
      </c>
      <c r="E270" s="11">
        <f t="shared" si="57"/>
        <v>1.1260422049293324</v>
      </c>
      <c r="F270" s="11">
        <f t="shared" si="58"/>
        <v>-4.427245062199419</v>
      </c>
      <c r="G270" s="11">
        <f t="shared" si="59"/>
        <v>-4.85505416817991</v>
      </c>
      <c r="H270" s="11">
        <f t="shared" si="60"/>
        <v>13.693473973103703</v>
      </c>
      <c r="I270" s="11">
        <f t="shared" si="61"/>
        <v>26.105080048074438</v>
      </c>
      <c r="J270" s="11">
        <f t="shared" si="62"/>
        <v>-240.4662504520843</v>
      </c>
      <c r="K270" s="11">
        <f t="shared" si="63"/>
        <v>-263.701708826554</v>
      </c>
      <c r="L270" s="11">
        <f t="shared" si="64"/>
        <v>25.49252140084036</v>
      </c>
      <c r="M270" s="11">
        <f t="shared" si="65"/>
        <v>7.528692312183897</v>
      </c>
      <c r="N270" s="11">
        <f t="shared" si="66"/>
        <v>1.0366920606677137</v>
      </c>
      <c r="O270" s="11">
        <f t="shared" si="67"/>
        <v>0.011060943454755685</v>
      </c>
      <c r="P270" s="11">
        <f t="shared" si="68"/>
        <v>0.9981116033433632</v>
      </c>
      <c r="Q270" s="11">
        <f t="shared" si="69"/>
        <v>-0.0020665772791072247</v>
      </c>
      <c r="R270" s="11">
        <f t="shared" si="70"/>
        <v>3.8101352762389857</v>
      </c>
      <c r="S270" s="11">
        <f t="shared" si="71"/>
        <v>1.1260422049293324</v>
      </c>
    </row>
    <row r="271" spans="1:19" ht="12.75">
      <c r="A271" s="11">
        <v>255</v>
      </c>
      <c r="B271" s="11">
        <f t="shared" si="54"/>
        <v>6.600556602302632</v>
      </c>
      <c r="C271" s="11">
        <f t="shared" si="55"/>
        <v>3.976976202911249</v>
      </c>
      <c r="D271" s="11">
        <f t="shared" si="56"/>
        <v>3.7783621939706484</v>
      </c>
      <c r="E271" s="11">
        <f t="shared" si="57"/>
        <v>1.241095826153518</v>
      </c>
      <c r="F271" s="11">
        <f t="shared" si="58"/>
        <v>-4.428269263620894</v>
      </c>
      <c r="G271" s="11">
        <f t="shared" si="59"/>
        <v>-4.8946684044040545</v>
      </c>
      <c r="H271" s="11">
        <f t="shared" si="60"/>
        <v>13.875503870839243</v>
      </c>
      <c r="I271" s="11">
        <f t="shared" si="61"/>
        <v>26.250256533326297</v>
      </c>
      <c r="J271" s="11">
        <f t="shared" si="62"/>
        <v>-246.72296634627565</v>
      </c>
      <c r="K271" s="11">
        <f t="shared" si="63"/>
        <v>-272.70759103237435</v>
      </c>
      <c r="L271" s="11">
        <f t="shared" si="64"/>
        <v>25.354318813219454</v>
      </c>
      <c r="M271" s="11">
        <f t="shared" si="65"/>
        <v>8.322399603949716</v>
      </c>
      <c r="N271" s="11">
        <f t="shared" si="66"/>
        <v>1.036185856936259</v>
      </c>
      <c r="O271" s="11">
        <f t="shared" si="67"/>
        <v>0.012125334854684566</v>
      </c>
      <c r="P271" s="11">
        <f t="shared" si="68"/>
        <v>0.9981753271205789</v>
      </c>
      <c r="Q271" s="11">
        <f t="shared" si="69"/>
        <v>-0.0020127740983915576</v>
      </c>
      <c r="R271" s="11">
        <f t="shared" si="70"/>
        <v>3.7783621939706484</v>
      </c>
      <c r="S271" s="11">
        <f t="shared" si="71"/>
        <v>1.241095826153518</v>
      </c>
    </row>
    <row r="272" spans="1:19" ht="12.75">
      <c r="A272" s="11">
        <v>256</v>
      </c>
      <c r="B272" s="11">
        <f t="shared" si="54"/>
        <v>6.630569101052632</v>
      </c>
      <c r="C272" s="11">
        <f t="shared" si="55"/>
        <v>3.980890101721978</v>
      </c>
      <c r="D272" s="11">
        <f t="shared" si="56"/>
        <v>3.7430979546863763</v>
      </c>
      <c r="E272" s="11">
        <f t="shared" si="57"/>
        <v>1.3552504209963132</v>
      </c>
      <c r="F272" s="11">
        <f t="shared" si="58"/>
        <v>-4.42912608160856</v>
      </c>
      <c r="G272" s="11">
        <f t="shared" si="59"/>
        <v>-4.934297189777762</v>
      </c>
      <c r="H272" s="11">
        <f t="shared" si="60"/>
        <v>14.058480300922946</v>
      </c>
      <c r="I272" s="11">
        <f t="shared" si="61"/>
        <v>26.395566903164017</v>
      </c>
      <c r="J272" s="11">
        <f t="shared" si="62"/>
        <v>-253.13813183867867</v>
      </c>
      <c r="K272" s="11">
        <f t="shared" si="63"/>
        <v>-282.0092272623164</v>
      </c>
      <c r="L272" s="11">
        <f t="shared" si="64"/>
        <v>25.191321575645446</v>
      </c>
      <c r="M272" s="11">
        <f t="shared" si="65"/>
        <v>9.11457827722728</v>
      </c>
      <c r="N272" s="11">
        <f t="shared" si="66"/>
        <v>1.0356497943903407</v>
      </c>
      <c r="O272" s="11">
        <f t="shared" si="67"/>
        <v>0.013169068876636521</v>
      </c>
      <c r="P272" s="11">
        <f t="shared" si="68"/>
        <v>0.9982369321451834</v>
      </c>
      <c r="Q272" s="11">
        <f t="shared" si="69"/>
        <v>-0.001960285423742846</v>
      </c>
      <c r="R272" s="11">
        <f t="shared" si="70"/>
        <v>3.7430979546863763</v>
      </c>
      <c r="S272" s="11">
        <f t="shared" si="71"/>
        <v>1.3552504209963132</v>
      </c>
    </row>
    <row r="273" spans="1:19" ht="12.75">
      <c r="A273" s="11">
        <v>257</v>
      </c>
      <c r="B273" s="11">
        <f aca="true" t="shared" si="72" ref="B273:B336">A273*$G$7+$C$6</f>
        <v>6.660581599802631</v>
      </c>
      <c r="C273" s="11">
        <f aca="true" t="shared" si="73" ref="C273:C336">$C$2*LN($C$3*B273+$C$4)+$C$5</f>
        <v>3.984788741631199</v>
      </c>
      <c r="D273" s="11">
        <f aca="true" t="shared" si="74" ref="D273:D336">C273*COS(B273)</f>
        <v>3.7043682196580097</v>
      </c>
      <c r="E273" s="11">
        <f aca="true" t="shared" si="75" ref="E273:E336">C273*SIN(B273)</f>
        <v>1.4683996079468642</v>
      </c>
      <c r="F273" s="11">
        <f aca="true" t="shared" si="76" ref="F273:F336">B273*COS(C273)</f>
        <v>-4.429816119358822</v>
      </c>
      <c r="G273" s="11">
        <f aca="true" t="shared" si="77" ref="G273:G336">B273*SIN(C273)</f>
        <v>-4.9739397258408875</v>
      </c>
      <c r="H273" s="11">
        <f aca="true" t="shared" si="78" ref="H273:H336">(B273^2-C273^2)/2</f>
        <v>14.242402966099311</v>
      </c>
      <c r="I273" s="11">
        <f aca="true" t="shared" si="79" ref="I273:I336">B273*C273</f>
        <v>26.541010571609444</v>
      </c>
      <c r="J273" s="11">
        <f aca="true" t="shared" si="80" ref="J273:J336">COSH(B273)*COS(C273)</f>
        <v>-259.7156362580874</v>
      </c>
      <c r="K273" s="11">
        <f aca="true" t="shared" si="81" ref="K273:K336">SINH(B273)*SIN(C273)</f>
        <v>-291.6160965032414</v>
      </c>
      <c r="L273" s="11">
        <f aca="true" t="shared" si="82" ref="L273:L336">COSH(C273)*COS(B273)</f>
        <v>25.003498425868482</v>
      </c>
      <c r="M273" s="11">
        <f aca="true" t="shared" si="83" ref="M273:M336">SINH(C273)*SIN(B273)</f>
        <v>9.90445330108645</v>
      </c>
      <c r="N273" s="11">
        <f aca="true" t="shared" si="84" ref="N273:N336">SINH(C273)/(COSH(C273)-COS(B273))</f>
        <v>1.0350846724409797</v>
      </c>
      <c r="O273" s="11">
        <f aca="true" t="shared" si="85" ref="O273:O336">SIN(B273)/(COSH(C273)-COS(B273))</f>
        <v>0.014191336084283222</v>
      </c>
      <c r="P273" s="11">
        <f aca="true" t="shared" si="86" ref="P273:P336">SINH(B273)/(COSH(B273)-COS(C273))</f>
        <v>0.9982964877719313</v>
      </c>
      <c r="Q273" s="11">
        <f aca="true" t="shared" si="87" ref="Q273:Q336">SIN(C273)/(COSH(B273)-COS(C273))</f>
        <v>-0.0019090828695722567</v>
      </c>
      <c r="R273" s="11">
        <f aca="true" t="shared" si="88" ref="R273:R336">CHOOSE($K$1,B273,C273,D273,F273,H273,-H273,J273,L273,N273,P273)</f>
        <v>3.7043682196580097</v>
      </c>
      <c r="S273" s="11">
        <f aca="true" t="shared" si="89" ref="S273:S336">CHOOSE($K$1,C273,B273,E273,G273,I273,I273,K273,M273,O273,Q273)</f>
        <v>1.4683996079468642</v>
      </c>
    </row>
    <row r="274" spans="1:19" ht="12.75">
      <c r="A274" s="11">
        <v>258</v>
      </c>
      <c r="B274" s="11">
        <f t="shared" si="72"/>
        <v>6.690594098552632</v>
      </c>
      <c r="C274" s="11">
        <f t="shared" si="73"/>
        <v>3.9886722411550863</v>
      </c>
      <c r="D274" s="11">
        <f t="shared" si="74"/>
        <v>3.662201901768347</v>
      </c>
      <c r="E274" s="11">
        <f t="shared" si="75"/>
        <v>1.5804377488675219</v>
      </c>
      <c r="F274" s="11">
        <f t="shared" si="76"/>
        <v>-4.430339978770318</v>
      </c>
      <c r="G274" s="11">
        <f t="shared" si="77"/>
        <v>-5.013595223399744</v>
      </c>
      <c r="H274" s="11">
        <f t="shared" si="78"/>
        <v>14.427271572113083</v>
      </c>
      <c r="I274" s="11">
        <f t="shared" si="79"/>
        <v>26.68658695773292</v>
      </c>
      <c r="J274" s="11">
        <f t="shared" si="80"/>
        <v>-266.45946040981374</v>
      </c>
      <c r="K274" s="11">
        <f t="shared" si="81"/>
        <v>-301.53797660016886</v>
      </c>
      <c r="L274" s="11">
        <f t="shared" si="82"/>
        <v>24.790842385458713</v>
      </c>
      <c r="M274" s="11">
        <f t="shared" si="83"/>
        <v>10.69124640100932</v>
      </c>
      <c r="N274" s="11">
        <f t="shared" si="84"/>
        <v>1.0344913115929628</v>
      </c>
      <c r="O274" s="11">
        <f t="shared" si="85"/>
        <v>0.015191357904920664</v>
      </c>
      <c r="P274" s="11">
        <f t="shared" si="86"/>
        <v>0.9983540611281451</v>
      </c>
      <c r="Q274" s="11">
        <f t="shared" si="87"/>
        <v>-0.001859138490031028</v>
      </c>
      <c r="R274" s="11">
        <f t="shared" si="88"/>
        <v>3.662201901768347</v>
      </c>
      <c r="S274" s="11">
        <f t="shared" si="89"/>
        <v>1.5804377488675219</v>
      </c>
    </row>
    <row r="275" spans="1:19" ht="12.75">
      <c r="A275" s="11">
        <v>259</v>
      </c>
      <c r="B275" s="11">
        <f t="shared" si="72"/>
        <v>6.720606597302632</v>
      </c>
      <c r="C275" s="11">
        <f t="shared" si="73"/>
        <v>3.9925407174343768</v>
      </c>
      <c r="D275" s="11">
        <f t="shared" si="74"/>
        <v>3.616631143560402</v>
      </c>
      <c r="E275" s="11">
        <f t="shared" si="75"/>
        <v>1.691260048543803</v>
      </c>
      <c r="F275" s="11">
        <f t="shared" si="76"/>
        <v>-4.430698260417044</v>
      </c>
      <c r="G275" s="11">
        <f t="shared" si="77"/>
        <v>-5.05326290240722</v>
      </c>
      <c r="H275" s="11">
        <f t="shared" si="78"/>
        <v>14.61308582766813</v>
      </c>
      <c r="I275" s="11">
        <f t="shared" si="79"/>
        <v>26.83229548558886</v>
      </c>
      <c r="J275" s="11">
        <f t="shared" si="80"/>
        <v>-273.37367858909283</v>
      </c>
      <c r="K275" s="11">
        <f t="shared" si="81"/>
        <v>-311.7849535692287</v>
      </c>
      <c r="L275" s="11">
        <f t="shared" si="82"/>
        <v>24.553370924774065</v>
      </c>
      <c r="M275" s="11">
        <f t="shared" si="83"/>
        <v>11.474176820090198</v>
      </c>
      <c r="N275" s="11">
        <f t="shared" si="84"/>
        <v>1.0338705521897662</v>
      </c>
      <c r="O275" s="11">
        <f t="shared" si="85"/>
        <v>0.016168387133483012</v>
      </c>
      <c r="P275" s="11">
        <f t="shared" si="86"/>
        <v>0.9984097171833366</v>
      </c>
      <c r="Q275" s="11">
        <f t="shared" si="87"/>
        <v>-0.0018104247813373077</v>
      </c>
      <c r="R275" s="11">
        <f t="shared" si="88"/>
        <v>3.616631143560402</v>
      </c>
      <c r="S275" s="11">
        <f t="shared" si="89"/>
        <v>1.691260048543803</v>
      </c>
    </row>
    <row r="276" spans="1:19" ht="12.75">
      <c r="A276" s="11">
        <v>260</v>
      </c>
      <c r="B276" s="11">
        <f t="shared" si="72"/>
        <v>6.750619096052631</v>
      </c>
      <c r="C276" s="11">
        <f t="shared" si="73"/>
        <v>3.9963942862555726</v>
      </c>
      <c r="D276" s="11">
        <f t="shared" si="74"/>
        <v>3.567691292238263</v>
      </c>
      <c r="E276" s="11">
        <f t="shared" si="75"/>
        <v>1.800762653573052</v>
      </c>
      <c r="F276" s="11">
        <f t="shared" si="76"/>
        <v>-4.430891563522482</v>
      </c>
      <c r="G276" s="11">
        <f t="shared" si="77"/>
        <v>-5.092941991844767</v>
      </c>
      <c r="H276" s="11">
        <f t="shared" si="78"/>
        <v>14.79984544438713</v>
      </c>
      <c r="I276" s="11">
        <f t="shared" si="79"/>
        <v>26.978135584152493</v>
      </c>
      <c r="J276" s="11">
        <f t="shared" si="80"/>
        <v>-280.46246063375247</v>
      </c>
      <c r="K276" s="11">
        <f t="shared" si="81"/>
        <v>-322.36743119831436</v>
      </c>
      <c r="L276" s="11">
        <f t="shared" si="82"/>
        <v>24.291126104031914</v>
      </c>
      <c r="M276" s="11">
        <f t="shared" si="83"/>
        <v>12.25246208720687</v>
      </c>
      <c r="N276" s="11">
        <f t="shared" si="84"/>
        <v>1.0332232531507162</v>
      </c>
      <c r="O276" s="11">
        <f t="shared" si="85"/>
        <v>0.017121708380311497</v>
      </c>
      <c r="P276" s="11">
        <f t="shared" si="86"/>
        <v>0.9984635188167474</v>
      </c>
      <c r="Q276" s="11">
        <f t="shared" si="87"/>
        <v>-0.001762914683443272</v>
      </c>
      <c r="R276" s="11">
        <f t="shared" si="88"/>
        <v>3.567691292238263</v>
      </c>
      <c r="S276" s="11">
        <f t="shared" si="89"/>
        <v>1.800762653573052</v>
      </c>
    </row>
    <row r="277" spans="1:19" ht="12.75">
      <c r="A277" s="11">
        <v>261</v>
      </c>
      <c r="B277" s="11">
        <f t="shared" si="72"/>
        <v>6.780631594802632</v>
      </c>
      <c r="C277" s="11">
        <f t="shared" si="73"/>
        <v>4.000233062071735</v>
      </c>
      <c r="D277" s="11">
        <f t="shared" si="74"/>
        <v>3.515420871639865</v>
      </c>
      <c r="E277" s="11">
        <f t="shared" si="75"/>
        <v>1.9088427504984848</v>
      </c>
      <c r="F277" s="11">
        <f t="shared" si="76"/>
        <v>-4.430920485934686</v>
      </c>
      <c r="G277" s="11">
        <f t="shared" si="77"/>
        <v>-5.132631729606168</v>
      </c>
      <c r="H277" s="11">
        <f t="shared" si="78"/>
        <v>14.987550136771937</v>
      </c>
      <c r="I277" s="11">
        <f t="shared" si="79"/>
        <v>27.124106687257683</v>
      </c>
      <c r="J277" s="11">
        <f t="shared" si="80"/>
        <v>-287.7300740167115</v>
      </c>
      <c r="K277" s="11">
        <f t="shared" si="81"/>
        <v>-333.29614094426034</v>
      </c>
      <c r="L277" s="11">
        <f t="shared" si="82"/>
        <v>24.004174690216317</v>
      </c>
      <c r="M277" s="11">
        <f t="shared" si="83"/>
        <v>13.025318791412381</v>
      </c>
      <c r="N277" s="11">
        <f t="shared" si="84"/>
        <v>1.0325502907032076</v>
      </c>
      <c r="O277" s="11">
        <f t="shared" si="85"/>
        <v>0.01805063846302817</v>
      </c>
      <c r="P277" s="11">
        <f t="shared" si="86"/>
        <v>0.9985155268828655</v>
      </c>
      <c r="Q277" s="11">
        <f t="shared" si="87"/>
        <v>-0.001716581581084763</v>
      </c>
      <c r="R277" s="11">
        <f t="shared" si="88"/>
        <v>3.515420871639865</v>
      </c>
      <c r="S277" s="11">
        <f t="shared" si="89"/>
        <v>1.9088427504984848</v>
      </c>
    </row>
    <row r="278" spans="1:19" ht="12.75">
      <c r="A278" s="11">
        <v>262</v>
      </c>
      <c r="B278" s="11">
        <f t="shared" si="72"/>
        <v>6.810644093552632</v>
      </c>
      <c r="C278" s="11">
        <f t="shared" si="73"/>
        <v>4.004057158022884</v>
      </c>
      <c r="D278" s="11">
        <f t="shared" si="74"/>
        <v>3.459861551204826</v>
      </c>
      <c r="E278" s="11">
        <f t="shared" si="75"/>
        <v>2.0153986630959224</v>
      </c>
      <c r="F278" s="11">
        <f t="shared" si="76"/>
        <v>-4.430785624102305</v>
      </c>
      <c r="G278" s="11">
        <f t="shared" si="77"/>
        <v>-5.172331362383089</v>
      </c>
      <c r="H278" s="11">
        <f t="shared" si="78"/>
        <v>15.17619962216453</v>
      </c>
      <c r="I278" s="11">
        <f t="shared" si="79"/>
        <v>27.270208233535694</v>
      </c>
      <c r="J278" s="11">
        <f t="shared" si="80"/>
        <v>-295.1808859788653</v>
      </c>
      <c r="K278" s="11">
        <f t="shared" si="81"/>
        <v>-344.58215213563824</v>
      </c>
      <c r="L278" s="11">
        <f t="shared" si="82"/>
        <v>23.692608249576494</v>
      </c>
      <c r="M278" s="11">
        <f t="shared" si="83"/>
        <v>13.79196336178679</v>
      </c>
      <c r="N278" s="11">
        <f t="shared" si="84"/>
        <v>1.031852557112713</v>
      </c>
      <c r="O278" s="11">
        <f t="shared" si="85"/>
        <v>0.018954526743016113</v>
      </c>
      <c r="P278" s="11">
        <f t="shared" si="86"/>
        <v>0.998565800274977</v>
      </c>
      <c r="Q278" s="11">
        <f t="shared" si="87"/>
        <v>-0.0016713993042536057</v>
      </c>
      <c r="R278" s="11">
        <f t="shared" si="88"/>
        <v>3.459861551204826</v>
      </c>
      <c r="S278" s="11">
        <f t="shared" si="89"/>
        <v>2.0153986630959224</v>
      </c>
    </row>
    <row r="279" spans="1:19" ht="12.75">
      <c r="A279" s="11">
        <v>263</v>
      </c>
      <c r="B279" s="11">
        <f t="shared" si="72"/>
        <v>6.840656592302633</v>
      </c>
      <c r="C279" s="11">
        <f t="shared" si="73"/>
        <v>4.007866685956002</v>
      </c>
      <c r="D279" s="11">
        <f t="shared" si="74"/>
        <v>3.401058111963237</v>
      </c>
      <c r="E279" s="11">
        <f t="shared" si="75"/>
        <v>2.1203299487214275</v>
      </c>
      <c r="F279" s="11">
        <f t="shared" si="76"/>
        <v>-4.430487573051546</v>
      </c>
      <c r="G279" s="11">
        <f t="shared" si="77"/>
        <v>-5.212040145552343</v>
      </c>
      <c r="H279" s="11">
        <f t="shared" si="78"/>
        <v>15.36579362070876</v>
      </c>
      <c r="I279" s="11">
        <f t="shared" si="79"/>
        <v>27.416439666355032</v>
      </c>
      <c r="J279" s="11">
        <f t="shared" si="80"/>
        <v>-302.8193657029379</v>
      </c>
      <c r="K279" s="11">
        <f t="shared" si="81"/>
        <v>-356.2368824905536</v>
      </c>
      <c r="L279" s="11">
        <f t="shared" si="82"/>
        <v>23.356543215494934</v>
      </c>
      <c r="M279" s="11">
        <f t="shared" si="83"/>
        <v>14.551612851980304</v>
      </c>
      <c r="N279" s="11">
        <f t="shared" si="84"/>
        <v>1.0311309594132683</v>
      </c>
      <c r="O279" s="11">
        <f t="shared" si="85"/>
        <v>0.01983275540715557</v>
      </c>
      <c r="P279" s="11">
        <f t="shared" si="86"/>
        <v>0.9986143959868025</v>
      </c>
      <c r="Q279" s="11">
        <f t="shared" si="87"/>
        <v>-0.0016273421281306206</v>
      </c>
      <c r="R279" s="11">
        <f t="shared" si="88"/>
        <v>3.401058111963237</v>
      </c>
      <c r="S279" s="11">
        <f t="shared" si="89"/>
        <v>2.1203299487214275</v>
      </c>
    </row>
    <row r="280" spans="1:19" ht="12.75">
      <c r="A280" s="11">
        <v>264</v>
      </c>
      <c r="B280" s="11">
        <f t="shared" si="72"/>
        <v>6.870669091052632</v>
      </c>
      <c r="C280" s="11">
        <f t="shared" si="73"/>
        <v>4.011661756444668</v>
      </c>
      <c r="D280" s="11">
        <f t="shared" si="74"/>
        <v>3.3390584095742373</v>
      </c>
      <c r="E280" s="11">
        <f t="shared" si="75"/>
        <v>2.2235374936286285</v>
      </c>
      <c r="F280" s="11">
        <f t="shared" si="76"/>
        <v>-4.430026926363982</v>
      </c>
      <c r="G280" s="11">
        <f t="shared" si="77"/>
        <v>-5.251757343064899</v>
      </c>
      <c r="H280" s="11">
        <f t="shared" si="78"/>
        <v>15.556331855312637</v>
      </c>
      <c r="I280" s="11">
        <f t="shared" si="79"/>
        <v>27.56280043376229</v>
      </c>
      <c r="J280" s="11">
        <f t="shared" si="80"/>
        <v>-310.65008652884814</v>
      </c>
      <c r="K280" s="11">
        <f t="shared" si="81"/>
        <v>-368.27210895910247</v>
      </c>
      <c r="L280" s="11">
        <f t="shared" si="82"/>
        <v>22.996120931529465</v>
      </c>
      <c r="M280" s="11">
        <f t="shared" si="83"/>
        <v>15.30348572866982</v>
      </c>
      <c r="N280" s="11">
        <f t="shared" si="84"/>
        <v>1.0303864181410278</v>
      </c>
      <c r="O280" s="11">
        <f t="shared" si="85"/>
        <v>0.020684739695601147</v>
      </c>
      <c r="P280" s="11">
        <f t="shared" si="86"/>
        <v>0.9986613691722779</v>
      </c>
      <c r="Q280" s="11">
        <f t="shared" si="87"/>
        <v>-0.0015843847725156063</v>
      </c>
      <c r="R280" s="11">
        <f t="shared" si="88"/>
        <v>3.3390584095742373</v>
      </c>
      <c r="S280" s="11">
        <f t="shared" si="89"/>
        <v>2.2235374936286285</v>
      </c>
    </row>
    <row r="281" spans="1:19" ht="12.75">
      <c r="A281" s="11">
        <v>265</v>
      </c>
      <c r="B281" s="11">
        <f t="shared" si="72"/>
        <v>6.900681589802632</v>
      </c>
      <c r="C281" s="11">
        <f t="shared" si="73"/>
        <v>4.01544247880831</v>
      </c>
      <c r="D281" s="11">
        <f t="shared" si="74"/>
        <v>3.2739133344458593</v>
      </c>
      <c r="E281" s="11">
        <f t="shared" si="75"/>
        <v>2.3249236071655814</v>
      </c>
      <c r="F281" s="11">
        <f t="shared" si="76"/>
        <v>-4.429404276155273</v>
      </c>
      <c r="G281" s="11">
        <f t="shared" si="77"/>
        <v>-5.29148222733653</v>
      </c>
      <c r="H281" s="11">
        <f t="shared" si="78"/>
        <v>15.74781405161138</v>
      </c>
      <c r="I281" s="11">
        <f t="shared" si="79"/>
        <v>27.709289988423947</v>
      </c>
      <c r="J281" s="11">
        <f t="shared" si="80"/>
        <v>-318.6777282111655</v>
      </c>
      <c r="K281" s="11">
        <f t="shared" si="81"/>
        <v>-380.69997890044374</v>
      </c>
      <c r="L281" s="11">
        <f t="shared" si="82"/>
        <v>22.611507669456437</v>
      </c>
      <c r="M281" s="11">
        <f t="shared" si="83"/>
        <v>16.046802663143872</v>
      </c>
      <c r="N281" s="11">
        <f t="shared" si="84"/>
        <v>1.0296198660733986</v>
      </c>
      <c r="O281" s="11">
        <f t="shared" si="85"/>
        <v>0.02150992807651899</v>
      </c>
      <c r="P281" s="11">
        <f t="shared" si="86"/>
        <v>0.9987067732035214</v>
      </c>
      <c r="Q281" s="11">
        <f t="shared" si="87"/>
        <v>-0.0015425024007885682</v>
      </c>
      <c r="R281" s="11">
        <f t="shared" si="88"/>
        <v>3.2739133344458593</v>
      </c>
      <c r="S281" s="11">
        <f t="shared" si="89"/>
        <v>2.3249236071655814</v>
      </c>
    </row>
    <row r="282" spans="1:19" ht="12.75">
      <c r="A282" s="11">
        <v>266</v>
      </c>
      <c r="B282" s="11">
        <f t="shared" si="72"/>
        <v>6.930694088552633</v>
      </c>
      <c r="C282" s="11">
        <f t="shared" si="73"/>
        <v>4.0192089611311035</v>
      </c>
      <c r="D282" s="11">
        <f t="shared" si="74"/>
        <v>3.2056767689705135</v>
      </c>
      <c r="E282" s="11">
        <f t="shared" si="75"/>
        <v>2.424392114761829</v>
      </c>
      <c r="F282" s="11">
        <f t="shared" si="76"/>
        <v>-4.4286202130546695</v>
      </c>
      <c r="G282" s="11">
        <f t="shared" si="77"/>
        <v>-5.331214079140137</v>
      </c>
      <c r="H282" s="11">
        <f t="shared" si="78"/>
        <v>15.940239937930922</v>
      </c>
      <c r="I282" s="11">
        <f t="shared" si="79"/>
        <v>27.855907787569105</v>
      </c>
      <c r="J282" s="11">
        <f t="shared" si="80"/>
        <v>-326.90707921919625</v>
      </c>
      <c r="K282" s="11">
        <f t="shared" si="81"/>
        <v>-393.533021604745</v>
      </c>
      <c r="L282" s="11">
        <f t="shared" si="82"/>
        <v>22.20289462216872</v>
      </c>
      <c r="M282" s="11">
        <f t="shared" si="83"/>
        <v>16.78078732522376</v>
      </c>
      <c r="N282" s="11">
        <f t="shared" si="84"/>
        <v>1.0288322469761728</v>
      </c>
      <c r="O282" s="11">
        <f t="shared" si="85"/>
        <v>0.022307802368823643</v>
      </c>
      <c r="P282" s="11">
        <f t="shared" si="86"/>
        <v>0.998750659727049</v>
      </c>
      <c r="Q282" s="11">
        <f t="shared" si="87"/>
        <v>-0.001501670618434863</v>
      </c>
      <c r="R282" s="11">
        <f t="shared" si="88"/>
        <v>3.2056767689705135</v>
      </c>
      <c r="S282" s="11">
        <f t="shared" si="89"/>
        <v>2.424392114761829</v>
      </c>
    </row>
    <row r="283" spans="1:19" ht="12.75">
      <c r="A283" s="11">
        <v>267</v>
      </c>
      <c r="B283" s="11">
        <f t="shared" si="72"/>
        <v>6.9607065873026315</v>
      </c>
      <c r="C283" s="11">
        <f t="shared" si="73"/>
        <v>4.022961310280511</v>
      </c>
      <c r="D283" s="11">
        <f t="shared" si="74"/>
        <v>3.1344055419130634</v>
      </c>
      <c r="E283" s="11">
        <f t="shared" si="75"/>
        <v>2.521848449617574</v>
      </c>
      <c r="F283" s="11">
        <f t="shared" si="76"/>
        <v>-4.427675326185381</v>
      </c>
      <c r="G283" s="11">
        <f t="shared" si="77"/>
        <v>-5.370952187499664</v>
      </c>
      <c r="H283" s="11">
        <f t="shared" si="78"/>
        <v>16.13360924525218</v>
      </c>
      <c r="I283" s="11">
        <f t="shared" si="79"/>
        <v>28.00265329293318</v>
      </c>
      <c r="J283" s="11">
        <f t="shared" si="80"/>
        <v>-335.3430390802704</v>
      </c>
      <c r="K283" s="11">
        <f t="shared" si="81"/>
        <v>-406.7841601705804</v>
      </c>
      <c r="L283" s="11">
        <f t="shared" si="82"/>
        <v>21.77049787130552</v>
      </c>
      <c r="M283" s="11">
        <f t="shared" si="83"/>
        <v>17.504667178723455</v>
      </c>
      <c r="N283" s="11">
        <f t="shared" si="84"/>
        <v>1.028024514360981</v>
      </c>
      <c r="O283" s="11">
        <f t="shared" si="85"/>
        <v>0.02307787781407256</v>
      </c>
      <c r="P283" s="11">
        <f t="shared" si="86"/>
        <v>0.9987930787182797</v>
      </c>
      <c r="Q283" s="11">
        <f t="shared" si="87"/>
        <v>-0.0014618654711651045</v>
      </c>
      <c r="R283" s="11">
        <f t="shared" si="88"/>
        <v>3.1344055419130634</v>
      </c>
      <c r="S283" s="11">
        <f t="shared" si="89"/>
        <v>2.521848449617574</v>
      </c>
    </row>
    <row r="284" spans="1:19" ht="12.75">
      <c r="A284" s="11">
        <v>268</v>
      </c>
      <c r="B284" s="11">
        <f t="shared" si="72"/>
        <v>6.990719086052632</v>
      </c>
      <c r="C284" s="11">
        <f t="shared" si="73"/>
        <v>4.026699631925477</v>
      </c>
      <c r="D284" s="11">
        <f t="shared" si="74"/>
        <v>3.060159379991237</v>
      </c>
      <c r="E284" s="11">
        <f t="shared" si="75"/>
        <v>2.617199743007862</v>
      </c>
      <c r="F284" s="11">
        <f t="shared" si="76"/>
        <v>-4.426570203145686</v>
      </c>
      <c r="G284" s="11">
        <f t="shared" si="77"/>
        <v>-5.410695849585643</v>
      </c>
      <c r="H284" s="11">
        <f t="shared" si="78"/>
        <v>16.327921707175886</v>
      </c>
      <c r="I284" s="11">
        <f t="shared" si="79"/>
        <v>28.14952597070254</v>
      </c>
      <c r="J284" s="11">
        <f t="shared" si="80"/>
        <v>-343.99062076677023</v>
      </c>
      <c r="K284" s="11">
        <f t="shared" si="81"/>
        <v>-420.466723748677</v>
      </c>
      <c r="L284" s="11">
        <f t="shared" si="82"/>
        <v>21.314558329517787</v>
      </c>
      <c r="M284" s="11">
        <f t="shared" si="83"/>
        <v>18.21767427764499</v>
      </c>
      <c r="N284" s="11">
        <f t="shared" si="84"/>
        <v>1.0271976302552748</v>
      </c>
      <c r="O284" s="11">
        <f t="shared" si="85"/>
        <v>0.02381970309878055</v>
      </c>
      <c r="P284" s="11">
        <f t="shared" si="86"/>
        <v>0.9988340785343807</v>
      </c>
      <c r="Q284" s="11">
        <f t="shared" si="87"/>
        <v>-0.0014230634426591862</v>
      </c>
      <c r="R284" s="11">
        <f t="shared" si="88"/>
        <v>3.060159379991237</v>
      </c>
      <c r="S284" s="11">
        <f t="shared" si="89"/>
        <v>2.617199743007862</v>
      </c>
    </row>
    <row r="285" spans="1:19" ht="12.75">
      <c r="A285" s="11">
        <v>269</v>
      </c>
      <c r="B285" s="11">
        <f t="shared" si="72"/>
        <v>7.020731584802631</v>
      </c>
      <c r="C285" s="11">
        <f t="shared" si="73"/>
        <v>4.030424030554279</v>
      </c>
      <c r="D285" s="11">
        <f t="shared" si="74"/>
        <v>2.983000856690783</v>
      </c>
      <c r="E285" s="11">
        <f t="shared" si="75"/>
        <v>2.7103549131158924</v>
      </c>
      <c r="F285" s="11">
        <f t="shared" si="76"/>
        <v>-4.425305429990858</v>
      </c>
      <c r="G285" s="11">
        <f t="shared" si="77"/>
        <v>-5.450444370612243</v>
      </c>
      <c r="H285" s="11">
        <f t="shared" si="78"/>
        <v>16.523177059887928</v>
      </c>
      <c r="I285" s="11">
        <f t="shared" si="79"/>
        <v>28.29652529145995</v>
      </c>
      <c r="J285" s="11">
        <f t="shared" si="80"/>
        <v>-352.85495312744337</v>
      </c>
      <c r="K285" s="11">
        <f t="shared" si="81"/>
        <v>-434.59446016322374</v>
      </c>
      <c r="L285" s="11">
        <f t="shared" si="82"/>
        <v>20.835341657297793</v>
      </c>
      <c r="M285" s="11">
        <f t="shared" si="83"/>
        <v>18.919046062301202</v>
      </c>
      <c r="N285" s="11">
        <f t="shared" si="84"/>
        <v>1.0263525639869544</v>
      </c>
      <c r="O285" s="11">
        <f t="shared" si="85"/>
        <v>0.02453286032851618</v>
      </c>
      <c r="P285" s="11">
        <f t="shared" si="86"/>
        <v>0.9988737059655031</v>
      </c>
      <c r="Q285" s="11">
        <f t="shared" si="87"/>
        <v>-0.0013852414519622248</v>
      </c>
      <c r="R285" s="11">
        <f t="shared" si="88"/>
        <v>2.983000856690783</v>
      </c>
      <c r="S285" s="11">
        <f t="shared" si="89"/>
        <v>2.7103549131158924</v>
      </c>
    </row>
    <row r="286" spans="1:19" ht="12.75">
      <c r="A286" s="11">
        <v>270</v>
      </c>
      <c r="B286" s="11">
        <f t="shared" si="72"/>
        <v>7.050744083552631</v>
      </c>
      <c r="C286" s="11">
        <f t="shared" si="73"/>
        <v>4.034134609492059</v>
      </c>
      <c r="D286" s="11">
        <f t="shared" si="74"/>
        <v>2.9029953383602694</v>
      </c>
      <c r="E286" s="11">
        <f t="shared" si="75"/>
        <v>2.8012247523110667</v>
      </c>
      <c r="F286" s="11">
        <f t="shared" si="76"/>
        <v>-4.42388159121577</v>
      </c>
      <c r="G286" s="11">
        <f t="shared" si="77"/>
        <v>-5.490197063735932</v>
      </c>
      <c r="H286" s="11">
        <f t="shared" si="78"/>
        <v>16.719375042125392</v>
      </c>
      <c r="I286" s="11">
        <f t="shared" si="79"/>
        <v>28.443650730131044</v>
      </c>
      <c r="J286" s="11">
        <f t="shared" si="80"/>
        <v>-361.9412833635458</v>
      </c>
      <c r="K286" s="11">
        <f t="shared" si="81"/>
        <v>-449.1815489223401</v>
      </c>
      <c r="L286" s="11">
        <f t="shared" si="82"/>
        <v>20.333138154327074</v>
      </c>
      <c r="M286" s="11">
        <f t="shared" si="83"/>
        <v>19.608026154556082</v>
      </c>
      <c r="N286" s="11">
        <f t="shared" si="84"/>
        <v>1.025490290985628</v>
      </c>
      <c r="O286" s="11">
        <f t="shared" si="85"/>
        <v>0.025216964955232284</v>
      </c>
      <c r="P286" s="11">
        <f t="shared" si="86"/>
        <v>0.9989120062844478</v>
      </c>
      <c r="Q286" s="11">
        <f t="shared" si="87"/>
        <v>-0.0013483768505587056</v>
      </c>
      <c r="R286" s="11">
        <f t="shared" si="88"/>
        <v>2.9029953383602694</v>
      </c>
      <c r="S286" s="11">
        <f t="shared" si="89"/>
        <v>2.8012247523110667</v>
      </c>
    </row>
    <row r="287" spans="1:19" ht="12.75">
      <c r="A287" s="11">
        <v>271</v>
      </c>
      <c r="B287" s="11">
        <f t="shared" si="72"/>
        <v>7.080756582302632</v>
      </c>
      <c r="C287" s="11">
        <f t="shared" si="73"/>
        <v>4.037831470918015</v>
      </c>
      <c r="D287" s="11">
        <f t="shared" si="74"/>
        <v>2.8202109276332035</v>
      </c>
      <c r="E287" s="11">
        <f t="shared" si="75"/>
        <v>2.889722012788464</v>
      </c>
      <c r="F287" s="11">
        <f t="shared" si="76"/>
        <v>-4.422299269738312</v>
      </c>
      <c r="G287" s="11">
        <f t="shared" si="77"/>
        <v>-5.5299532499555575</v>
      </c>
      <c r="H287" s="11">
        <f t="shared" si="78"/>
        <v>16.91651539514305</v>
      </c>
      <c r="I287" s="11">
        <f t="shared" si="79"/>
        <v>28.590901765931456</v>
      </c>
      <c r="J287" s="11">
        <f t="shared" si="80"/>
        <v>-371.25497955034155</v>
      </c>
      <c r="K287" s="11">
        <f t="shared" si="81"/>
        <v>-464.24261462959373</v>
      </c>
      <c r="L287" s="11">
        <f t="shared" si="82"/>
        <v>19.8082626253231</v>
      </c>
      <c r="M287" s="11">
        <f t="shared" si="83"/>
        <v>20.28386515136706</v>
      </c>
      <c r="N287" s="11">
        <f t="shared" si="84"/>
        <v>1.0246117916023878</v>
      </c>
      <c r="O287" s="11">
        <f t="shared" si="85"/>
        <v>0.025871665659362927</v>
      </c>
      <c r="P287" s="11">
        <f t="shared" si="86"/>
        <v>0.998949023294814</v>
      </c>
      <c r="Q287" s="11">
        <f t="shared" si="87"/>
        <v>-0.00131244741914982</v>
      </c>
      <c r="R287" s="11">
        <f t="shared" si="88"/>
        <v>2.8202109276332035</v>
      </c>
      <c r="S287" s="11">
        <f t="shared" si="89"/>
        <v>2.889722012788464</v>
      </c>
    </row>
    <row r="288" spans="1:19" ht="12.75">
      <c r="A288" s="11">
        <v>272</v>
      </c>
      <c r="B288" s="11">
        <f t="shared" si="72"/>
        <v>7.110769081052631</v>
      </c>
      <c r="C288" s="11">
        <f t="shared" si="73"/>
        <v>4.041514715882289</v>
      </c>
      <c r="D288" s="11">
        <f t="shared" si="74"/>
        <v>2.734718404227481</v>
      </c>
      <c r="E288" s="11">
        <f t="shared" si="75"/>
        <v>2.975761490488207</v>
      </c>
      <c r="F288" s="11">
        <f t="shared" si="76"/>
        <v>-4.420559046883428</v>
      </c>
      <c r="G288" s="11">
        <f t="shared" si="77"/>
        <v>-5.569712258013977</v>
      </c>
      <c r="H288" s="11">
        <f t="shared" si="78"/>
        <v>17.11459786268049</v>
      </c>
      <c r="I288" s="11">
        <f t="shared" si="79"/>
        <v>28.738277882314986</v>
      </c>
      <c r="J288" s="11">
        <f t="shared" si="80"/>
        <v>-380.80153320448414</v>
      </c>
      <c r="K288" s="11">
        <f t="shared" si="81"/>
        <v>-479.792740808886</v>
      </c>
      <c r="L288" s="11">
        <f t="shared" si="82"/>
        <v>19.261054220390754</v>
      </c>
      <c r="M288" s="11">
        <f t="shared" si="83"/>
        <v>20.945821415815008</v>
      </c>
      <c r="N288" s="11">
        <f t="shared" si="84"/>
        <v>1.02371804994986</v>
      </c>
      <c r="O288" s="11">
        <f t="shared" si="85"/>
        <v>0.026496644188292326</v>
      </c>
      <c r="P288" s="11">
        <f t="shared" si="86"/>
        <v>0.9989847993776687</v>
      </c>
      <c r="Q288" s="11">
        <f t="shared" si="87"/>
        <v>-0.0012774313641575668</v>
      </c>
      <c r="R288" s="11">
        <f t="shared" si="88"/>
        <v>2.734718404227481</v>
      </c>
      <c r="S288" s="11">
        <f t="shared" si="89"/>
        <v>2.975761490488207</v>
      </c>
    </row>
    <row r="289" spans="1:19" ht="12.75">
      <c r="A289" s="11">
        <v>273</v>
      </c>
      <c r="B289" s="11">
        <f t="shared" si="72"/>
        <v>7.140781579802631</v>
      </c>
      <c r="C289" s="11">
        <f t="shared" si="73"/>
        <v>4.045184444322541</v>
      </c>
      <c r="D289" s="11">
        <f t="shared" si="74"/>
        <v>2.6465911631747954</v>
      </c>
      <c r="E289" s="11">
        <f t="shared" si="75"/>
        <v>3.059260107214512</v>
      </c>
      <c r="F289" s="11">
        <f t="shared" si="76"/>
        <v>-4.418661502367854</v>
      </c>
      <c r="G289" s="11">
        <f t="shared" si="77"/>
        <v>-5.609473424301146</v>
      </c>
      <c r="H289" s="11">
        <f t="shared" si="78"/>
        <v>17.31362219092975</v>
      </c>
      <c r="I289" s="11">
        <f t="shared" si="79"/>
        <v>28.885778566922546</v>
      </c>
      <c r="J289" s="11">
        <f t="shared" si="80"/>
        <v>-390.58656189779913</v>
      </c>
      <c r="K289" s="11">
        <f t="shared" si="81"/>
        <v>-495.8474841553509</v>
      </c>
      <c r="L289" s="11">
        <f t="shared" si="82"/>
        <v>18.691876249910784</v>
      </c>
      <c r="M289" s="11">
        <f t="shared" si="83"/>
        <v>21.59316186480424</v>
      </c>
      <c r="N289" s="11">
        <f t="shared" si="84"/>
        <v>1.0228100527641713</v>
      </c>
      <c r="O289" s="11">
        <f t="shared" si="85"/>
        <v>0.02709161515286472</v>
      </c>
      <c r="P289" s="11">
        <f t="shared" si="86"/>
        <v>0.9990193755367791</v>
      </c>
      <c r="Q289" s="11">
        <f t="shared" si="87"/>
        <v>-0.001243307313977965</v>
      </c>
      <c r="R289" s="11">
        <f t="shared" si="88"/>
        <v>2.6465911631747954</v>
      </c>
      <c r="S289" s="11">
        <f t="shared" si="89"/>
        <v>3.059260107214512</v>
      </c>
    </row>
    <row r="290" spans="1:19" ht="12.75">
      <c r="A290" s="11">
        <v>274</v>
      </c>
      <c r="B290" s="11">
        <f t="shared" si="72"/>
        <v>7.170794078552632</v>
      </c>
      <c r="C290" s="11">
        <f t="shared" si="73"/>
        <v>4.048840755080216</v>
      </c>
      <c r="D290" s="11">
        <f t="shared" si="74"/>
        <v>2.5559051505350783</v>
      </c>
      <c r="E290" s="11">
        <f t="shared" si="75"/>
        <v>3.140136990875843</v>
      </c>
      <c r="F290" s="11">
        <f t="shared" si="76"/>
        <v>-4.416607214285581</v>
      </c>
      <c r="G290" s="11">
        <f t="shared" si="77"/>
        <v>-5.649236092758564</v>
      </c>
      <c r="H290" s="11">
        <f t="shared" si="78"/>
        <v>17.513588128503475</v>
      </c>
      <c r="I290" s="11">
        <f t="shared" si="79"/>
        <v>29.03340331153178</v>
      </c>
      <c r="J290" s="11">
        <f t="shared" si="80"/>
        <v>-400.6158119179698</v>
      </c>
      <c r="K290" s="11">
        <f t="shared" si="81"/>
        <v>-512.4228892253051</v>
      </c>
      <c r="L290" s="11">
        <f t="shared" si="82"/>
        <v>18.1011159740236</v>
      </c>
      <c r="M290" s="11">
        <f t="shared" si="83"/>
        <v>22.225162752614697</v>
      </c>
      <c r="N290" s="11">
        <f t="shared" si="84"/>
        <v>1.0218887882903505</v>
      </c>
      <c r="O290" s="11">
        <f t="shared" si="85"/>
        <v>0.027656325783659157</v>
      </c>
      <c r="P290" s="11">
        <f t="shared" si="86"/>
        <v>0.9990527914424563</v>
      </c>
      <c r="Q290" s="11">
        <f t="shared" si="87"/>
        <v>-0.001210054315004528</v>
      </c>
      <c r="R290" s="11">
        <f t="shared" si="88"/>
        <v>2.5559051505350783</v>
      </c>
      <c r="S290" s="11">
        <f t="shared" si="89"/>
        <v>3.140136990875843</v>
      </c>
    </row>
    <row r="291" spans="1:19" ht="12.75">
      <c r="A291" s="11">
        <v>275</v>
      </c>
      <c r="B291" s="11">
        <f t="shared" si="72"/>
        <v>7.200806577302632</v>
      </c>
      <c r="C291" s="11">
        <f t="shared" si="73"/>
        <v>4.052483745916522</v>
      </c>
      <c r="D291" s="11">
        <f t="shared" si="74"/>
        <v>2.4627387966533303</v>
      </c>
      <c r="E291" s="11">
        <f t="shared" si="75"/>
        <v>3.2183135537694443</v>
      </c>
      <c r="F291" s="11">
        <f t="shared" si="76"/>
        <v>-4.414396759093864</v>
      </c>
      <c r="G291" s="11">
        <f t="shared" si="77"/>
        <v>-5.688999614785225</v>
      </c>
      <c r="H291" s="11">
        <f t="shared" si="78"/>
        <v>17.714495426403623</v>
      </c>
      <c r="I291" s="11">
        <f t="shared" si="79"/>
        <v>29.1811516120077</v>
      </c>
      <c r="J291" s="11">
        <f t="shared" si="80"/>
        <v>-410.8951609766237</v>
      </c>
      <c r="K291" s="11">
        <f t="shared" si="81"/>
        <v>-529.5355035787207</v>
      </c>
      <c r="L291" s="11">
        <f t="shared" si="82"/>
        <v>17.489184366792877</v>
      </c>
      <c r="M291" s="11">
        <f t="shared" si="83"/>
        <v>22.841110449490852</v>
      </c>
      <c r="N291" s="11">
        <f t="shared" si="84"/>
        <v>1.0209552451925616</v>
      </c>
      <c r="O291" s="11">
        <f t="shared" si="85"/>
        <v>0.028190555648799846</v>
      </c>
      <c r="P291" s="11">
        <f t="shared" si="86"/>
        <v>0.9990850854740427</v>
      </c>
      <c r="Q291" s="11">
        <f t="shared" si="87"/>
        <v>-0.0011776518274419522</v>
      </c>
      <c r="R291" s="11">
        <f t="shared" si="88"/>
        <v>2.4627387966533303</v>
      </c>
      <c r="S291" s="11">
        <f t="shared" si="89"/>
        <v>3.2183135537694443</v>
      </c>
    </row>
    <row r="292" spans="1:19" ht="12.75">
      <c r="A292" s="11">
        <v>276</v>
      </c>
      <c r="B292" s="11">
        <f t="shared" si="72"/>
        <v>7.230819076052631</v>
      </c>
      <c r="C292" s="11">
        <f t="shared" si="73"/>
        <v>4.056113513528109</v>
      </c>
      <c r="D292" s="11">
        <f t="shared" si="74"/>
        <v>2.36717294701867</v>
      </c>
      <c r="E292" s="11">
        <f t="shared" si="75"/>
        <v>3.2937135688350745</v>
      </c>
      <c r="F292" s="11">
        <f t="shared" si="76"/>
        <v>-4.412030711599934</v>
      </c>
      <c r="G292" s="11">
        <f t="shared" si="77"/>
        <v>-5.7287633491448755</v>
      </c>
      <c r="H292" s="11">
        <f t="shared" si="78"/>
        <v>17.916343837990645</v>
      </c>
      <c r="I292" s="11">
        <f t="shared" si="79"/>
        <v>29.329022968253913</v>
      </c>
      <c r="J292" s="11">
        <f t="shared" si="80"/>
        <v>-421.43062096530707</v>
      </c>
      <c r="K292" s="11">
        <f t="shared" si="81"/>
        <v>-547.2023933880486</v>
      </c>
      <c r="L292" s="11">
        <f t="shared" si="82"/>
        <v>16.85651585515955</v>
      </c>
      <c r="M292" s="11">
        <f t="shared" si="83"/>
        <v>23.440302214450817</v>
      </c>
      <c r="N292" s="11">
        <f t="shared" si="84"/>
        <v>1.0200104114904445</v>
      </c>
      <c r="O292" s="11">
        <f t="shared" si="85"/>
        <v>0.028694116335111142</v>
      </c>
      <c r="P292" s="11">
        <f t="shared" si="86"/>
        <v>0.9991162947610891</v>
      </c>
      <c r="Q292" s="11">
        <f t="shared" si="87"/>
        <v>-0.0011460797209289124</v>
      </c>
      <c r="R292" s="11">
        <f t="shared" si="88"/>
        <v>2.36717294701867</v>
      </c>
      <c r="S292" s="11">
        <f t="shared" si="89"/>
        <v>3.2937135688350745</v>
      </c>
    </row>
    <row r="293" spans="1:19" ht="12.75">
      <c r="A293" s="11">
        <v>277</v>
      </c>
      <c r="B293" s="11">
        <f t="shared" si="72"/>
        <v>7.260831574802632</v>
      </c>
      <c r="C293" s="11">
        <f t="shared" si="73"/>
        <v>4.059730153562476</v>
      </c>
      <c r="D293" s="11">
        <f t="shared" si="74"/>
        <v>2.2692907907876143</v>
      </c>
      <c r="E293" s="11">
        <f t="shared" si="75"/>
        <v>3.3662632438047573</v>
      </c>
      <c r="F293" s="11">
        <f t="shared" si="76"/>
        <v>-4.409509644948267</v>
      </c>
      <c r="G293" s="11">
        <f t="shared" si="77"/>
        <v>-5.768526661874683</v>
      </c>
      <c r="H293" s="11">
        <f t="shared" si="78"/>
        <v>18.119133118953233</v>
      </c>
      <c r="I293" s="11">
        <f t="shared" si="79"/>
        <v>29.47701688416476</v>
      </c>
      <c r="J293" s="11">
        <f t="shared" si="80"/>
        <v>-432.22834075981757</v>
      </c>
      <c r="K293" s="11">
        <f t="shared" si="81"/>
        <v>-565.44115952769</v>
      </c>
      <c r="L293" s="11">
        <f t="shared" si="82"/>
        <v>16.20356803282299</v>
      </c>
      <c r="M293" s="11">
        <f t="shared" si="83"/>
        <v>24.022046961503193</v>
      </c>
      <c r="N293" s="11">
        <f t="shared" si="84"/>
        <v>1.0190552735227125</v>
      </c>
      <c r="O293" s="11">
        <f t="shared" si="85"/>
        <v>0.02916685109445592</v>
      </c>
      <c r="P293" s="11">
        <f t="shared" si="86"/>
        <v>0.9991464552232527</v>
      </c>
      <c r="Q293" s="11">
        <f t="shared" si="87"/>
        <v>-0.0011153182699877875</v>
      </c>
      <c r="R293" s="11">
        <f t="shared" si="88"/>
        <v>2.2692907907876143</v>
      </c>
      <c r="S293" s="11">
        <f t="shared" si="89"/>
        <v>3.3662632438047573</v>
      </c>
    </row>
    <row r="294" spans="1:19" ht="12.75">
      <c r="A294" s="11">
        <v>278</v>
      </c>
      <c r="B294" s="11">
        <f t="shared" si="72"/>
        <v>7.290844073552632</v>
      </c>
      <c r="C294" s="11">
        <f t="shared" si="73"/>
        <v>4.063333760633088</v>
      </c>
      <c r="D294" s="11">
        <f t="shared" si="74"/>
        <v>2.1691777870359505</v>
      </c>
      <c r="E294" s="11">
        <f t="shared" si="75"/>
        <v>3.4358912931771357</v>
      </c>
      <c r="F294" s="11">
        <f t="shared" si="76"/>
        <v>-4.406834130608476</v>
      </c>
      <c r="G294" s="11">
        <f t="shared" si="77"/>
        <v>-5.808288926195199</v>
      </c>
      <c r="H294" s="11">
        <f t="shared" si="78"/>
        <v>18.32286302727845</v>
      </c>
      <c r="I294" s="11">
        <f t="shared" si="79"/>
        <v>29.62513286757808</v>
      </c>
      <c r="J294" s="11">
        <f t="shared" si="80"/>
        <v>-443.29460907334885</v>
      </c>
      <c r="K294" s="11">
        <f t="shared" si="81"/>
        <v>-584.2699541588083</v>
      </c>
      <c r="L294" s="11">
        <f t="shared" si="82"/>
        <v>15.530821349212722</v>
      </c>
      <c r="M294" s="11">
        <f t="shared" si="83"/>
        <v>24.585666018460852</v>
      </c>
      <c r="N294" s="11">
        <f t="shared" si="84"/>
        <v>1.0180908149390457</v>
      </c>
      <c r="O294" s="11">
        <f t="shared" si="85"/>
        <v>0.029608634457118296</v>
      </c>
      <c r="P294" s="11">
        <f t="shared" si="86"/>
        <v>0.9991756016089648</v>
      </c>
      <c r="Q294" s="11">
        <f t="shared" si="87"/>
        <v>-0.0010853481493181703</v>
      </c>
      <c r="R294" s="11">
        <f t="shared" si="88"/>
        <v>2.1691777870359505</v>
      </c>
      <c r="S294" s="11">
        <f t="shared" si="89"/>
        <v>3.4358912931771357</v>
      </c>
    </row>
    <row r="295" spans="1:19" ht="12.75">
      <c r="A295" s="11">
        <v>279</v>
      </c>
      <c r="B295" s="11">
        <f t="shared" si="72"/>
        <v>7.320856572302631</v>
      </c>
      <c r="C295" s="11">
        <f t="shared" si="73"/>
        <v>4.066924428334231</v>
      </c>
      <c r="D295" s="11">
        <f t="shared" si="74"/>
        <v>2.0669215888055787</v>
      </c>
      <c r="E295" s="11">
        <f t="shared" si="75"/>
        <v>3.5025290079471345</v>
      </c>
      <c r="F295" s="11">
        <f t="shared" si="76"/>
        <v>-4.404004738363761</v>
      </c>
      <c r="G295" s="11">
        <f t="shared" si="77"/>
        <v>-5.848049522421657</v>
      </c>
      <c r="H295" s="11">
        <f t="shared" si="78"/>
        <v>18.527533323222457</v>
      </c>
      <c r="I295" s="11">
        <f t="shared" si="79"/>
        <v>29.77337043022878</v>
      </c>
      <c r="J295" s="11">
        <f t="shared" si="80"/>
        <v>-454.6358573589007</v>
      </c>
      <c r="K295" s="11">
        <f t="shared" si="81"/>
        <v>-603.7074978246574</v>
      </c>
      <c r="L295" s="11">
        <f t="shared" si="82"/>
        <v>14.838778773739135</v>
      </c>
      <c r="M295" s="11">
        <f t="shared" si="83"/>
        <v>25.130493877546105</v>
      </c>
      <c r="N295" s="11">
        <f t="shared" si="84"/>
        <v>1.017118015721182</v>
      </c>
      <c r="O295" s="11">
        <f t="shared" si="85"/>
        <v>0.030019371814106608</v>
      </c>
      <c r="P295" s="11">
        <f t="shared" si="86"/>
        <v>0.9992037675328898</v>
      </c>
      <c r="Q295" s="11">
        <f t="shared" si="87"/>
        <v>-0.0010561504289500097</v>
      </c>
      <c r="R295" s="11">
        <f t="shared" si="88"/>
        <v>2.0669215888055787</v>
      </c>
      <c r="S295" s="11">
        <f t="shared" si="89"/>
        <v>3.5025290079471345</v>
      </c>
    </row>
    <row r="296" spans="1:19" ht="12.75">
      <c r="A296" s="11">
        <v>280</v>
      </c>
      <c r="B296" s="11">
        <f t="shared" si="72"/>
        <v>7.350869071052632</v>
      </c>
      <c r="C296" s="11">
        <f t="shared" si="73"/>
        <v>4.0705022492556</v>
      </c>
      <c r="D296" s="11">
        <f t="shared" si="74"/>
        <v>1.9626119650149252</v>
      </c>
      <c r="E296" s="11">
        <f t="shared" si="75"/>
        <v>3.566110323023553</v>
      </c>
      <c r="F296" s="11">
        <f t="shared" si="76"/>
        <v>-4.401022036299898</v>
      </c>
      <c r="G296" s="11">
        <f t="shared" si="77"/>
        <v>-5.887807837876579</v>
      </c>
      <c r="H296" s="11">
        <f t="shared" si="78"/>
        <v>18.73314376928164</v>
      </c>
      <c r="I296" s="11">
        <f t="shared" si="79"/>
        <v>29.921729087703156</v>
      </c>
      <c r="J296" s="11">
        <f t="shared" si="80"/>
        <v>-466.25866276137333</v>
      </c>
      <c r="K296" s="11">
        <f t="shared" si="81"/>
        <v>-623.7730970720487</v>
      </c>
      <c r="L296" s="11">
        <f t="shared" si="82"/>
        <v>14.127965435538538</v>
      </c>
      <c r="M296" s="11">
        <f t="shared" si="83"/>
        <v>25.655878936985484</v>
      </c>
      <c r="N296" s="11">
        <f t="shared" si="84"/>
        <v>1.016137851234012</v>
      </c>
      <c r="O296" s="11">
        <f t="shared" si="85"/>
        <v>0.030398998970258818</v>
      </c>
      <c r="P296" s="11">
        <f t="shared" si="86"/>
        <v>0.9992309855122271</v>
      </c>
      <c r="Q296" s="11">
        <f t="shared" si="87"/>
        <v>-0.0010277065692713887</v>
      </c>
      <c r="R296" s="11">
        <f t="shared" si="88"/>
        <v>1.9626119650149252</v>
      </c>
      <c r="S296" s="11">
        <f t="shared" si="89"/>
        <v>3.566110323023553</v>
      </c>
    </row>
    <row r="297" spans="1:19" ht="12.75">
      <c r="A297" s="11">
        <v>281</v>
      </c>
      <c r="B297" s="11">
        <f t="shared" si="72"/>
        <v>7.380881569802632</v>
      </c>
      <c r="C297" s="11">
        <f t="shared" si="73"/>
        <v>4.074067314996616</v>
      </c>
      <c r="D297" s="11">
        <f t="shared" si="74"/>
        <v>1.8563407203036213</v>
      </c>
      <c r="E297" s="11">
        <f t="shared" si="75"/>
        <v>3.6265718822693103</v>
      </c>
      <c r="F297" s="11">
        <f t="shared" si="76"/>
        <v>-4.397886590794807</v>
      </c>
      <c r="G297" s="11">
        <f t="shared" si="77"/>
        <v>-5.927563266803603</v>
      </c>
      <c r="H297" s="11">
        <f t="shared" si="78"/>
        <v>18.93969413016422</v>
      </c>
      <c r="I297" s="11">
        <f t="shared" si="79"/>
        <v>30.070208359393817</v>
      </c>
      <c r="J297" s="11">
        <f t="shared" si="80"/>
        <v>-478.1697511197568</v>
      </c>
      <c r="K297" s="11">
        <f t="shared" si="81"/>
        <v>-644.4866626150305</v>
      </c>
      <c r="L297" s="11">
        <f t="shared" si="82"/>
        <v>13.398928238953733</v>
      </c>
      <c r="M297" s="11">
        <f t="shared" si="83"/>
        <v>26.161184232797574</v>
      </c>
      <c r="N297" s="11">
        <f t="shared" si="84"/>
        <v>1.0151512913073457</v>
      </c>
      <c r="O297" s="11">
        <f t="shared" si="85"/>
        <v>0.03074748167003325</v>
      </c>
      <c r="P297" s="11">
        <f t="shared" si="86"/>
        <v>0.9992572870018743</v>
      </c>
      <c r="Q297" s="11">
        <f t="shared" si="87"/>
        <v>-0.000999998415945048</v>
      </c>
      <c r="R297" s="11">
        <f t="shared" si="88"/>
        <v>1.8563407203036213</v>
      </c>
      <c r="S297" s="11">
        <f t="shared" si="89"/>
        <v>3.6265718822693103</v>
      </c>
    </row>
    <row r="298" spans="1:19" ht="12.75">
      <c r="A298" s="11">
        <v>282</v>
      </c>
      <c r="B298" s="11">
        <f t="shared" si="72"/>
        <v>7.410894068552631</v>
      </c>
      <c r="C298" s="11">
        <f t="shared" si="73"/>
        <v>4.077619716180506</v>
      </c>
      <c r="D298" s="11">
        <f t="shared" si="74"/>
        <v>1.7482016128839457</v>
      </c>
      <c r="E298" s="11">
        <f t="shared" si="75"/>
        <v>3.6838531011013407</v>
      </c>
      <c r="F298" s="11">
        <f t="shared" si="76"/>
        <v>-4.394598966508615</v>
      </c>
      <c r="G298" s="11">
        <f t="shared" si="77"/>
        <v>-5.967315210282592</v>
      </c>
      <c r="H298" s="11">
        <f t="shared" si="78"/>
        <v>19.147184172762287</v>
      </c>
      <c r="I298" s="11">
        <f t="shared" si="79"/>
        <v>30.218807768455378</v>
      </c>
      <c r="J298" s="11">
        <f t="shared" si="80"/>
        <v>-490.37600001981025</v>
      </c>
      <c r="K298" s="11">
        <f t="shared" si="81"/>
        <v>-665.8687280573994</v>
      </c>
      <c r="L298" s="11">
        <f t="shared" si="82"/>
        <v>12.652235455016214</v>
      </c>
      <c r="M298" s="11">
        <f t="shared" si="83"/>
        <v>26.64578815998523</v>
      </c>
      <c r="N298" s="11">
        <f t="shared" si="84"/>
        <v>1.0141592993489286</v>
      </c>
      <c r="O298" s="11">
        <f t="shared" si="85"/>
        <v>0.031064815097860254</v>
      </c>
      <c r="P298" s="11">
        <f t="shared" si="86"/>
        <v>0.9992827024285</v>
      </c>
      <c r="Q298" s="11">
        <f t="shared" si="87"/>
        <v>-0.0009730081947269387</v>
      </c>
      <c r="R298" s="11">
        <f t="shared" si="88"/>
        <v>1.7482016128839457</v>
      </c>
      <c r="S298" s="11">
        <f t="shared" si="89"/>
        <v>3.6838531011013407</v>
      </c>
    </row>
    <row r="299" spans="1:19" ht="12.75">
      <c r="A299" s="11">
        <v>283</v>
      </c>
      <c r="B299" s="11">
        <f t="shared" si="72"/>
        <v>7.440906567302632</v>
      </c>
      <c r="C299" s="11">
        <f t="shared" si="73"/>
        <v>4.081159542468125</v>
      </c>
      <c r="D299" s="11">
        <f t="shared" si="74"/>
        <v>1.638290270473609</v>
      </c>
      <c r="E299" s="11">
        <f t="shared" si="75"/>
        <v>3.737896226589249</v>
      </c>
      <c r="F299" s="11">
        <f t="shared" si="76"/>
        <v>-4.391159726374225</v>
      </c>
      <c r="G299" s="11">
        <f t="shared" si="77"/>
        <v>-6.007063076145986</v>
      </c>
      <c r="H299" s="11">
        <f t="shared" si="78"/>
        <v>19.3556136661244</v>
      </c>
      <c r="I299" s="11">
        <f t="shared" si="79"/>
        <v>30.367526841760874</v>
      </c>
      <c r="J299" s="11">
        <f t="shared" si="80"/>
        <v>-502.88444189759775</v>
      </c>
      <c r="K299" s="11">
        <f t="shared" si="81"/>
        <v>-687.9404691911226</v>
      </c>
      <c r="L299" s="11">
        <f t="shared" si="82"/>
        <v>11.888476289222426</v>
      </c>
      <c r="M299" s="11">
        <f t="shared" si="83"/>
        <v>27.109085182349347</v>
      </c>
      <c r="N299" s="11">
        <f t="shared" si="84"/>
        <v>1.013162831489155</v>
      </c>
      <c r="O299" s="11">
        <f t="shared" si="85"/>
        <v>0.03135102335491766</v>
      </c>
      <c r="P299" s="11">
        <f t="shared" si="86"/>
        <v>0.9993072612235486</v>
      </c>
      <c r="Q299" s="11">
        <f t="shared" si="87"/>
        <v>-0.0009467185061993226</v>
      </c>
      <c r="R299" s="11">
        <f t="shared" si="88"/>
        <v>1.638290270473609</v>
      </c>
      <c r="S299" s="11">
        <f t="shared" si="89"/>
        <v>3.737896226589249</v>
      </c>
    </row>
    <row r="300" spans="1:19" ht="12.75">
      <c r="A300" s="11">
        <v>284</v>
      </c>
      <c r="B300" s="11">
        <f t="shared" si="72"/>
        <v>7.470919066052632</v>
      </c>
      <c r="C300" s="11">
        <f t="shared" si="73"/>
        <v>4.0846868825715275</v>
      </c>
      <c r="D300" s="11">
        <f t="shared" si="74"/>
        <v>1.5267041043863232</v>
      </c>
      <c r="E300" s="11">
        <f t="shared" si="75"/>
        <v>3.788646394994109</v>
      </c>
      <c r="F300" s="11">
        <f t="shared" si="76"/>
        <v>-4.387569431588408</v>
      </c>
      <c r="G300" s="11">
        <f t="shared" si="77"/>
        <v>-6.046806278896299</v>
      </c>
      <c r="H300" s="11">
        <f t="shared" si="78"/>
        <v>19.564982381428415</v>
      </c>
      <c r="I300" s="11">
        <f t="shared" si="79"/>
        <v>30.516365109858715</v>
      </c>
      <c r="J300" s="11">
        <f t="shared" si="80"/>
        <v>-515.7022671942266</v>
      </c>
      <c r="K300" s="11">
        <f t="shared" si="81"/>
        <v>-710.7237238882686</v>
      </c>
      <c r="L300" s="11">
        <f t="shared" si="82"/>
        <v>11.108260425922087</v>
      </c>
      <c r="M300" s="11">
        <f t="shared" si="83"/>
        <v>27.55048653014939</v>
      </c>
      <c r="N300" s="11">
        <f t="shared" si="84"/>
        <v>1.012162835757836</v>
      </c>
      <c r="O300" s="11">
        <f t="shared" si="85"/>
        <v>0.031606158914173434</v>
      </c>
      <c r="P300" s="11">
        <f t="shared" si="86"/>
        <v>0.9993309918552139</v>
      </c>
      <c r="Q300" s="11">
        <f t="shared" si="87"/>
        <v>-0.0009211123204301986</v>
      </c>
      <c r="R300" s="11">
        <f t="shared" si="88"/>
        <v>1.5267041043863232</v>
      </c>
      <c r="S300" s="11">
        <f t="shared" si="89"/>
        <v>3.788646394994109</v>
      </c>
    </row>
    <row r="301" spans="1:19" ht="12.75">
      <c r="A301" s="11">
        <v>285</v>
      </c>
      <c r="B301" s="11">
        <f t="shared" si="72"/>
        <v>7.500931564802631</v>
      </c>
      <c r="C301" s="11">
        <f t="shared" si="73"/>
        <v>4.088201824267316</v>
      </c>
      <c r="D301" s="11">
        <f t="shared" si="74"/>
        <v>1.4135422218581992</v>
      </c>
      <c r="E301" s="11">
        <f t="shared" si="75"/>
        <v>3.836051686691252</v>
      </c>
      <c r="F301" s="11">
        <f t="shared" si="76"/>
        <v>-4.383828641603323</v>
      </c>
      <c r="G301" s="11">
        <f t="shared" si="77"/>
        <v>-6.086544239624881</v>
      </c>
      <c r="H301" s="11">
        <f t="shared" si="78"/>
        <v>19.775290091954915</v>
      </c>
      <c r="I301" s="11">
        <f t="shared" si="79"/>
        <v>30.66532210693041</v>
      </c>
      <c r="J301" s="11">
        <f t="shared" si="80"/>
        <v>-528.8368275621161</v>
      </c>
      <c r="K301" s="11">
        <f t="shared" si="81"/>
        <v>-734.2410126046269</v>
      </c>
      <c r="L301" s="11">
        <f t="shared" si="82"/>
        <v>10.312217549660598</v>
      </c>
      <c r="M301" s="11">
        <f t="shared" si="83"/>
        <v>27.969420884846166</v>
      </c>
      <c r="N301" s="11">
        <f t="shared" si="84"/>
        <v>1.0111602512932714</v>
      </c>
      <c r="O301" s="11">
        <f t="shared" si="85"/>
        <v>0.031830302055514154</v>
      </c>
      <c r="P301" s="11">
        <f t="shared" si="86"/>
        <v>0.9993539218594097</v>
      </c>
      <c r="Q301" s="11">
        <f t="shared" si="87"/>
        <v>-0.0008961729715701013</v>
      </c>
      <c r="R301" s="11">
        <f t="shared" si="88"/>
        <v>1.4135422218581992</v>
      </c>
      <c r="S301" s="11">
        <f t="shared" si="89"/>
        <v>3.836051686691252</v>
      </c>
    </row>
    <row r="302" spans="1:19" ht="12.75">
      <c r="A302" s="11">
        <v>286</v>
      </c>
      <c r="B302" s="11">
        <f t="shared" si="72"/>
        <v>7.5309440635526315</v>
      </c>
      <c r="C302" s="11">
        <f t="shared" si="73"/>
        <v>4.091704454409741</v>
      </c>
      <c r="D302" s="11">
        <f t="shared" si="74"/>
        <v>1.2989053366898968</v>
      </c>
      <c r="E302" s="11">
        <f t="shared" si="75"/>
        <v>3.8800631784231325</v>
      </c>
      <c r="F302" s="11">
        <f t="shared" si="76"/>
        <v>-4.37993791411859</v>
      </c>
      <c r="G302" s="11">
        <f t="shared" si="77"/>
        <v>-6.126276385931761</v>
      </c>
      <c r="H302" s="11">
        <f t="shared" si="78"/>
        <v>19.986536573061052</v>
      </c>
      <c r="I302" s="11">
        <f t="shared" si="79"/>
        <v>30.814397370748896</v>
      </c>
      <c r="J302" s="11">
        <f t="shared" si="80"/>
        <v>-542.2956391231048</v>
      </c>
      <c r="K302" s="11">
        <f t="shared" si="81"/>
        <v>-758.5155595136954</v>
      </c>
      <c r="L302" s="11">
        <f t="shared" si="82"/>
        <v>9.500996843843392</v>
      </c>
      <c r="M302" s="11">
        <f t="shared" si="83"/>
        <v>28.365335050170074</v>
      </c>
      <c r="N302" s="11">
        <f t="shared" si="84"/>
        <v>1.0101560075837672</v>
      </c>
      <c r="O302" s="11">
        <f t="shared" si="85"/>
        <v>0.03202356028274834</v>
      </c>
      <c r="P302" s="11">
        <f t="shared" si="86"/>
        <v>0.9993760778697715</v>
      </c>
      <c r="Q302" s="11">
        <f t="shared" si="87"/>
        <v>-0.0008718841523966611</v>
      </c>
      <c r="R302" s="11">
        <f t="shared" si="88"/>
        <v>1.2989053366898968</v>
      </c>
      <c r="S302" s="11">
        <f t="shared" si="89"/>
        <v>3.8800631784231325</v>
      </c>
    </row>
    <row r="303" spans="1:19" ht="12.75">
      <c r="A303" s="11">
        <v>287</v>
      </c>
      <c r="B303" s="11">
        <f t="shared" si="72"/>
        <v>7.560956562302632</v>
      </c>
      <c r="C303" s="11">
        <f t="shared" si="73"/>
        <v>4.0951948589435805</v>
      </c>
      <c r="D303" s="11">
        <f t="shared" si="74"/>
        <v>1.1828956782861075</v>
      </c>
      <c r="E303" s="11">
        <f t="shared" si="75"/>
        <v>3.9206349928308786</v>
      </c>
      <c r="F303" s="11">
        <f t="shared" si="76"/>
        <v>-4.375897805073714</v>
      </c>
      <c r="G303" s="11">
        <f t="shared" si="77"/>
        <v>-6.166002151846713</v>
      </c>
      <c r="H303" s="11">
        <f t="shared" si="78"/>
        <v>20.198721602154652</v>
      </c>
      <c r="I303" s="11">
        <f t="shared" si="79"/>
        <v>30.963590442637468</v>
      </c>
      <c r="J303" s="11">
        <f t="shared" si="80"/>
        <v>-556.0863857786397</v>
      </c>
      <c r="K303" s="11">
        <f t="shared" si="81"/>
        <v>-783.5713142903089</v>
      </c>
      <c r="L303" s="11">
        <f t="shared" si="82"/>
        <v>8.67526646711516</v>
      </c>
      <c r="M303" s="11">
        <f t="shared" si="83"/>
        <v>28.73769460877006</v>
      </c>
      <c r="N303" s="11">
        <f t="shared" si="84"/>
        <v>1.0091510237416683</v>
      </c>
      <c r="O303" s="11">
        <f t="shared" si="85"/>
        <v>0.03218606772423744</v>
      </c>
      <c r="P303" s="11">
        <f t="shared" si="86"/>
        <v>0.9993974856467138</v>
      </c>
      <c r="Q303" s="11">
        <f t="shared" si="87"/>
        <v>-0.0008482299088167085</v>
      </c>
      <c r="R303" s="11">
        <f t="shared" si="88"/>
        <v>1.1828956782861075</v>
      </c>
      <c r="S303" s="11">
        <f t="shared" si="89"/>
        <v>3.9206349928308786</v>
      </c>
    </row>
    <row r="304" spans="1:19" ht="12.75">
      <c r="A304" s="11">
        <v>288</v>
      </c>
      <c r="B304" s="11">
        <f t="shared" si="72"/>
        <v>7.590969061052631</v>
      </c>
      <c r="C304" s="11">
        <f t="shared" si="73"/>
        <v>4.098673122916795</v>
      </c>
      <c r="D304" s="11">
        <f t="shared" si="74"/>
        <v>1.0656168991753014</v>
      </c>
      <c r="E304" s="11">
        <f t="shared" si="75"/>
        <v>3.957724345215635</v>
      </c>
      <c r="F304" s="11">
        <f t="shared" si="76"/>
        <v>-4.371708868641019</v>
      </c>
      <c r="G304" s="11">
        <f t="shared" si="77"/>
        <v>-6.205720977751394</v>
      </c>
      <c r="H304" s="11">
        <f t="shared" si="78"/>
        <v>20.411844958668876</v>
      </c>
      <c r="I304" s="11">
        <f t="shared" si="79"/>
        <v>31.112900867429357</v>
      </c>
      <c r="J304" s="11">
        <f t="shared" si="80"/>
        <v>-570.2169225723258</v>
      </c>
      <c r="K304" s="11">
        <f t="shared" si="81"/>
        <v>-809.4329745637772</v>
      </c>
      <c r="L304" s="11">
        <f t="shared" si="82"/>
        <v>7.83571300786946</v>
      </c>
      <c r="M304" s="11">
        <f t="shared" si="83"/>
        <v>29.08598456370894</v>
      </c>
      <c r="N304" s="11">
        <f t="shared" si="84"/>
        <v>1.0081462078098595</v>
      </c>
      <c r="O304" s="11">
        <f t="shared" si="85"/>
        <v>0.032317984518869323</v>
      </c>
      <c r="P304" s="11">
        <f t="shared" si="86"/>
        <v>0.9994181701055747</v>
      </c>
      <c r="Q304" s="11">
        <f t="shared" si="87"/>
        <v>-0.0008251946343350199</v>
      </c>
      <c r="R304" s="11">
        <f t="shared" si="88"/>
        <v>1.0656168991753014</v>
      </c>
      <c r="S304" s="11">
        <f t="shared" si="89"/>
        <v>3.957724345215635</v>
      </c>
    </row>
    <row r="305" spans="1:19" ht="12.75">
      <c r="A305" s="11">
        <v>289</v>
      </c>
      <c r="B305" s="11">
        <f t="shared" si="72"/>
        <v>7.620981559802631</v>
      </c>
      <c r="C305" s="11">
        <f t="shared" si="73"/>
        <v>4.102139330492961</v>
      </c>
      <c r="D305" s="11">
        <f t="shared" si="74"/>
        <v>0.947173981094364</v>
      </c>
      <c r="E305" s="11">
        <f t="shared" si="75"/>
        <v>3.9912915874833166</v>
      </c>
      <c r="F305" s="11">
        <f t="shared" si="76"/>
        <v>-4.367371657218976</v>
      </c>
      <c r="G305" s="11">
        <f t="shared" si="77"/>
        <v>-6.245432310302636</v>
      </c>
      <c r="H305" s="11">
        <f t="shared" si="78"/>
        <v>20.625906424037254</v>
      </c>
      <c r="I305" s="11">
        <f t="shared" si="79"/>
        <v>31.26232819342797</v>
      </c>
      <c r="J305" s="11">
        <f t="shared" si="80"/>
        <v>-584.6952791050272</v>
      </c>
      <c r="K305" s="11">
        <f t="shared" si="81"/>
        <v>-836.1260090609918</v>
      </c>
      <c r="L305" s="11">
        <f t="shared" si="82"/>
        <v>6.9830409173298555</v>
      </c>
      <c r="M305" s="11">
        <f t="shared" si="83"/>
        <v>29.409709964083344</v>
      </c>
      <c r="N305" s="11">
        <f t="shared" si="84"/>
        <v>1.007142456100627</v>
      </c>
      <c r="O305" s="11">
        <f t="shared" si="85"/>
        <v>0.03241949618904464</v>
      </c>
      <c r="P305" s="11">
        <f t="shared" si="86"/>
        <v>0.9994381553438729</v>
      </c>
      <c r="Q305" s="11">
        <f t="shared" si="87"/>
        <v>-0.0008027630644982999</v>
      </c>
      <c r="R305" s="11">
        <f t="shared" si="88"/>
        <v>0.947173981094364</v>
      </c>
      <c r="S305" s="11">
        <f t="shared" si="89"/>
        <v>3.9912915874833166</v>
      </c>
    </row>
    <row r="306" spans="1:19" ht="12.75">
      <c r="A306" s="11">
        <v>290</v>
      </c>
      <c r="B306" s="11">
        <f t="shared" si="72"/>
        <v>7.650994058552632</v>
      </c>
      <c r="C306" s="11">
        <f t="shared" si="73"/>
        <v>4.10559356496349</v>
      </c>
      <c r="D306" s="11">
        <f t="shared" si="74"/>
        <v>0.8276731397241435</v>
      </c>
      <c r="E306" s="11">
        <f t="shared" si="75"/>
        <v>4.021300249228948</v>
      </c>
      <c r="F306" s="11">
        <f t="shared" si="76"/>
        <v>-4.362886721425971</v>
      </c>
      <c r="G306" s="11">
        <f t="shared" si="77"/>
        <v>-6.285135602356772</v>
      </c>
      <c r="H306" s="11">
        <f t="shared" si="78"/>
        <v>20.84090578166903</v>
      </c>
      <c r="I306" s="11">
        <f t="shared" si="79"/>
        <v>31.41187197236758</v>
      </c>
      <c r="J306" s="11">
        <f t="shared" si="80"/>
        <v>-599.5296630026997</v>
      </c>
      <c r="K306" s="11">
        <f t="shared" si="81"/>
        <v>-863.6766814605637</v>
      </c>
      <c r="L306" s="11">
        <f t="shared" si="82"/>
        <v>6.117971921667199</v>
      </c>
      <c r="M306" s="11">
        <f t="shared" si="83"/>
        <v>29.708396514058496</v>
      </c>
      <c r="N306" s="11">
        <f t="shared" si="84"/>
        <v>1.0061406525666694</v>
      </c>
      <c r="O306" s="11">
        <f t="shared" si="85"/>
        <v>0.03249081300229923</v>
      </c>
      <c r="P306" s="11">
        <f t="shared" si="86"/>
        <v>0.9994574646677087</v>
      </c>
      <c r="Q306" s="11">
        <f t="shared" si="87"/>
        <v>-0.0007809202713224212</v>
      </c>
      <c r="R306" s="11">
        <f t="shared" si="88"/>
        <v>0.8276731397241435</v>
      </c>
      <c r="S306" s="11">
        <f t="shared" si="89"/>
        <v>4.021300249228948</v>
      </c>
    </row>
    <row r="307" spans="1:19" ht="12.75">
      <c r="A307" s="11">
        <v>291</v>
      </c>
      <c r="B307" s="11">
        <f t="shared" si="72"/>
        <v>7.681006557302631</v>
      </c>
      <c r="C307" s="11">
        <f t="shared" si="73"/>
        <v>4.109035908759635</v>
      </c>
      <c r="D307" s="11">
        <f t="shared" si="74"/>
        <v>0.7072217281630758</v>
      </c>
      <c r="E307" s="11">
        <f t="shared" si="75"/>
        <v>4.047717075919481</v>
      </c>
      <c r="F307" s="11">
        <f t="shared" si="76"/>
        <v>-4.358254610094461</v>
      </c>
      <c r="G307" s="11">
        <f t="shared" si="77"/>
        <v>-6.324830312895074</v>
      </c>
      <c r="H307" s="11">
        <f t="shared" si="78"/>
        <v>21.056842816924945</v>
      </c>
      <c r="I307" s="11">
        <f t="shared" si="79"/>
        <v>31.56153175937473</v>
      </c>
      <c r="J307" s="11">
        <f t="shared" si="80"/>
        <v>-614.7284634371083</v>
      </c>
      <c r="K307" s="11">
        <f t="shared" si="81"/>
        <v>-892.1120749797532</v>
      </c>
      <c r="L307" s="11">
        <f t="shared" si="82"/>
        <v>5.241244413639753</v>
      </c>
      <c r="M307" s="11">
        <f t="shared" si="83"/>
        <v>29.98159116462307</v>
      </c>
      <c r="N307" s="11">
        <f t="shared" si="84"/>
        <v>1.0051416682039935</v>
      </c>
      <c r="O307" s="11">
        <f t="shared" si="85"/>
        <v>0.032532169323135504</v>
      </c>
      <c r="P307" s="11">
        <f t="shared" si="86"/>
        <v>0.9994761206173285</v>
      </c>
      <c r="Q307" s="11">
        <f t="shared" si="87"/>
        <v>-0.000759651657710399</v>
      </c>
      <c r="R307" s="11">
        <f t="shared" si="88"/>
        <v>0.7072217281630758</v>
      </c>
      <c r="S307" s="11">
        <f t="shared" si="89"/>
        <v>4.047717075919481</v>
      </c>
    </row>
    <row r="308" spans="1:19" ht="12.75">
      <c r="A308" s="11">
        <v>292</v>
      </c>
      <c r="B308" s="11">
        <f t="shared" si="72"/>
        <v>7.711019056052631</v>
      </c>
      <c r="C308" s="11">
        <f t="shared" si="73"/>
        <v>4.112466443464302</v>
      </c>
      <c r="D308" s="11">
        <f t="shared" si="74"/>
        <v>0.5859281392274875</v>
      </c>
      <c r="E308" s="11">
        <f t="shared" si="75"/>
        <v>4.070512064136567</v>
      </c>
      <c r="F308" s="11">
        <f t="shared" si="76"/>
        <v>-4.353475870265486</v>
      </c>
      <c r="G308" s="11">
        <f t="shared" si="77"/>
        <v>-6.364515906950267</v>
      </c>
      <c r="H308" s="11">
        <f t="shared" si="78"/>
        <v>21.273717317093443</v>
      </c>
      <c r="I308" s="11">
        <f t="shared" si="79"/>
        <v>31.711307112930225</v>
      </c>
      <c r="J308" s="11">
        <f t="shared" si="80"/>
        <v>-630.3002546995282</v>
      </c>
      <c r="K308" s="11">
        <f t="shared" si="81"/>
        <v>-921.460117716562</v>
      </c>
      <c r="L308" s="11">
        <f t="shared" si="82"/>
        <v>4.353612824266945</v>
      </c>
      <c r="M308" s="11">
        <f t="shared" si="83"/>
        <v>30.228862687382623</v>
      </c>
      <c r="N308" s="11">
        <f t="shared" si="84"/>
        <v>1.0041463604863379</v>
      </c>
      <c r="O308" s="11">
        <f t="shared" si="85"/>
        <v>0.03254382295658161</v>
      </c>
      <c r="P308" s="11">
        <f t="shared" si="86"/>
        <v>0.9994941449918825</v>
      </c>
      <c r="Q308" s="11">
        <f t="shared" si="87"/>
        <v>-0.0007389429518681189</v>
      </c>
      <c r="R308" s="11">
        <f t="shared" si="88"/>
        <v>0.5859281392274875</v>
      </c>
      <c r="S308" s="11">
        <f t="shared" si="89"/>
        <v>4.070512064136567</v>
      </c>
    </row>
    <row r="309" spans="1:19" ht="12.75">
      <c r="A309" s="11">
        <v>293</v>
      </c>
      <c r="B309" s="11">
        <f t="shared" si="72"/>
        <v>7.741031554802632</v>
      </c>
      <c r="C309" s="11">
        <f t="shared" si="73"/>
        <v>4.115885249823641</v>
      </c>
      <c r="D309" s="11">
        <f t="shared" si="74"/>
        <v>0.463901706668346</v>
      </c>
      <c r="E309" s="11">
        <f t="shared" si="75"/>
        <v>4.0896584938434675</v>
      </c>
      <c r="F309" s="11">
        <f t="shared" si="76"/>
        <v>-4.348551047183648</v>
      </c>
      <c r="G309" s="11">
        <f t="shared" si="77"/>
        <v>-6.404191855534004</v>
      </c>
      <c r="H309" s="11">
        <f t="shared" si="78"/>
        <v>21.49152907136712</v>
      </c>
      <c r="I309" s="11">
        <f t="shared" si="79"/>
        <v>31.86119759483152</v>
      </c>
      <c r="J309" s="11">
        <f t="shared" si="80"/>
        <v>-646.2537998275009</v>
      </c>
      <c r="K309" s="11">
        <f t="shared" si="81"/>
        <v>-951.7496087700339</v>
      </c>
      <c r="L309" s="11">
        <f t="shared" si="82"/>
        <v>3.455846975069994</v>
      </c>
      <c r="M309" s="11">
        <f t="shared" si="83"/>
        <v>30.449802229724963</v>
      </c>
      <c r="N309" s="11">
        <f t="shared" si="84"/>
        <v>1.003155572830715</v>
      </c>
      <c r="O309" s="11">
        <f t="shared" si="85"/>
        <v>0.032526054484942314</v>
      </c>
      <c r="P309" s="11">
        <f t="shared" si="86"/>
        <v>0.9995115588734017</v>
      </c>
      <c r="Q309" s="11">
        <f t="shared" si="87"/>
        <v>-0.0007187802017243525</v>
      </c>
      <c r="R309" s="11">
        <f t="shared" si="88"/>
        <v>0.463901706668346</v>
      </c>
      <c r="S309" s="11">
        <f t="shared" si="89"/>
        <v>4.0896584938434675</v>
      </c>
    </row>
    <row r="310" spans="1:19" ht="12.75">
      <c r="A310" s="11">
        <v>294</v>
      </c>
      <c r="B310" s="11">
        <f t="shared" si="72"/>
        <v>7.771044053552632</v>
      </c>
      <c r="C310" s="11">
        <f t="shared" si="73"/>
        <v>4.119292407758459</v>
      </c>
      <c r="D310" s="11">
        <f t="shared" si="74"/>
        <v>0.34125260539511637</v>
      </c>
      <c r="E310" s="11">
        <f t="shared" si="75"/>
        <v>4.105132957643093</v>
      </c>
      <c r="F310" s="11">
        <f t="shared" si="76"/>
        <v>-4.343480684292353</v>
      </c>
      <c r="G310" s="11">
        <f t="shared" si="77"/>
        <v>-6.4438576355654344</v>
      </c>
      <c r="H310" s="11">
        <f t="shared" si="78"/>
        <v>21.710277870819624</v>
      </c>
      <c r="I310" s="11">
        <f t="shared" si="79"/>
        <v>32.011202770155876</v>
      </c>
      <c r="J310" s="11">
        <f t="shared" si="80"/>
        <v>-662.5980542846677</v>
      </c>
      <c r="K310" s="11">
        <f t="shared" si="81"/>
        <v>-983.0102451625758</v>
      </c>
      <c r="L310" s="11">
        <f t="shared" si="82"/>
        <v>2.548731411433378</v>
      </c>
      <c r="M310" s="11">
        <f t="shared" si="83"/>
        <v>30.644023850708322</v>
      </c>
      <c r="N310" s="11">
        <f t="shared" si="84"/>
        <v>1.002170134093602</v>
      </c>
      <c r="O310" s="11">
        <f t="shared" si="85"/>
        <v>0.032479166599145355</v>
      </c>
      <c r="P310" s="11">
        <f t="shared" si="86"/>
        <v>0.9995283826500108</v>
      </c>
      <c r="Q310" s="11">
        <f t="shared" si="87"/>
        <v>-0.0006991497693611403</v>
      </c>
      <c r="R310" s="11">
        <f t="shared" si="88"/>
        <v>0.34125260539511637</v>
      </c>
      <c r="S310" s="11">
        <f t="shared" si="89"/>
        <v>4.105132957643093</v>
      </c>
    </row>
    <row r="311" spans="1:19" ht="12.75">
      <c r="A311" s="11">
        <v>295</v>
      </c>
      <c r="B311" s="11">
        <f t="shared" si="72"/>
        <v>7.801056552302631</v>
      </c>
      <c r="C311" s="11">
        <f t="shared" si="73"/>
        <v>4.122687996375423</v>
      </c>
      <c r="D311" s="11">
        <f t="shared" si="74"/>
        <v>0.21809175079862547</v>
      </c>
      <c r="E311" s="11">
        <f t="shared" si="75"/>
        <v>4.116915386996871</v>
      </c>
      <c r="F311" s="11">
        <f t="shared" si="76"/>
        <v>-4.338265323229494</v>
      </c>
      <c r="G311" s="11">
        <f t="shared" si="77"/>
        <v>-6.483512729800745</v>
      </c>
      <c r="H311" s="11">
        <f t="shared" si="78"/>
        <v>21.929963508382908</v>
      </c>
      <c r="I311" s="11">
        <f t="shared" si="79"/>
        <v>32.1613222072239</v>
      </c>
      <c r="J311" s="11">
        <f t="shared" si="80"/>
        <v>-679.3421696936647</v>
      </c>
      <c r="K311" s="11">
        <f t="shared" si="81"/>
        <v>-1015.2726495887554</v>
      </c>
      <c r="L311" s="11">
        <f t="shared" si="82"/>
        <v>1.6330647176642372</v>
      </c>
      <c r="M311" s="11">
        <f t="shared" si="83"/>
        <v>30.811165037037792</v>
      </c>
      <c r="N311" s="11">
        <f t="shared" si="84"/>
        <v>1.0011908580972337</v>
      </c>
      <c r="O311" s="11">
        <f t="shared" si="85"/>
        <v>0.03240348342602885</v>
      </c>
      <c r="P311" s="11">
        <f t="shared" si="86"/>
        <v>0.9995446360384108</v>
      </c>
      <c r="Q311" s="11">
        <f t="shared" si="87"/>
        <v>-0.0006800383254602185</v>
      </c>
      <c r="R311" s="11">
        <f t="shared" si="88"/>
        <v>0.21809175079862547</v>
      </c>
      <c r="S311" s="11">
        <f t="shared" si="89"/>
        <v>4.116915386996871</v>
      </c>
    </row>
    <row r="312" spans="1:19" ht="12.75">
      <c r="A312" s="11">
        <v>296</v>
      </c>
      <c r="B312" s="11">
        <f t="shared" si="72"/>
        <v>7.831069051052632</v>
      </c>
      <c r="C312" s="11">
        <f t="shared" si="73"/>
        <v>4.126072093978085</v>
      </c>
      <c r="D312" s="11">
        <f t="shared" si="74"/>
        <v>0.09453069726555656</v>
      </c>
      <c r="E312" s="11">
        <f t="shared" si="75"/>
        <v>4.12498907537695</v>
      </c>
      <c r="F312" s="11">
        <f t="shared" si="76"/>
        <v>-4.33290550382345</v>
      </c>
      <c r="G312" s="11">
        <f t="shared" si="77"/>
        <v>-6.523156626763673</v>
      </c>
      <c r="H312" s="11">
        <f t="shared" si="78"/>
        <v>22.150585778824837</v>
      </c>
      <c r="I312" s="11">
        <f t="shared" si="79"/>
        <v>32.3115554775637</v>
      </c>
      <c r="J312" s="11">
        <f t="shared" si="80"/>
        <v>-696.4954976220168</v>
      </c>
      <c r="K312" s="11">
        <f t="shared" si="81"/>
        <v>-1048.568399015833</v>
      </c>
      <c r="L312" s="11">
        <f t="shared" si="82"/>
        <v>0.7096588143464647</v>
      </c>
      <c r="M312" s="11">
        <f t="shared" si="83"/>
        <v>30.950887198514035</v>
      </c>
      <c r="N312" s="11">
        <f t="shared" si="84"/>
        <v>1.0002185431854336</v>
      </c>
      <c r="O312" s="11">
        <f t="shared" si="85"/>
        <v>0.03229934985285241</v>
      </c>
      <c r="P312" s="11">
        <f t="shared" si="86"/>
        <v>0.9995603381056446</v>
      </c>
      <c r="Q312" s="11">
        <f t="shared" si="87"/>
        <v>-0.0006614328437707456</v>
      </c>
      <c r="R312" s="11">
        <f t="shared" si="88"/>
        <v>0.09453069726555656</v>
      </c>
      <c r="S312" s="11">
        <f t="shared" si="89"/>
        <v>4.12498907537695</v>
      </c>
    </row>
    <row r="313" spans="1:19" ht="12.75">
      <c r="A313" s="11">
        <v>297</v>
      </c>
      <c r="B313" s="11">
        <f t="shared" si="72"/>
        <v>7.861081549802632</v>
      </c>
      <c r="C313" s="11">
        <f t="shared" si="73"/>
        <v>4.129444778077715</v>
      </c>
      <c r="D313" s="11">
        <f t="shared" si="74"/>
        <v>-0.029318464021771923</v>
      </c>
      <c r="E313" s="11">
        <f t="shared" si="75"/>
        <v>4.129340698327121</v>
      </c>
      <c r="F313" s="11">
        <f t="shared" si="76"/>
        <v>-4.327401764089395</v>
      </c>
      <c r="G313" s="11">
        <f t="shared" si="77"/>
        <v>-6.562788820677026</v>
      </c>
      <c r="H313" s="11">
        <f t="shared" si="78"/>
        <v>22.372144478727023</v>
      </c>
      <c r="I313" s="11">
        <f t="shared" si="79"/>
        <v>32.46190215587555</v>
      </c>
      <c r="J313" s="11">
        <f t="shared" si="80"/>
        <v>-714.0675934208915</v>
      </c>
      <c r="K313" s="11">
        <f t="shared" si="81"/>
        <v>-1082.9300541620123</v>
      </c>
      <c r="L313" s="11">
        <f t="shared" si="82"/>
        <v>-0.22066176139171625</v>
      </c>
      <c r="M313" s="11">
        <f t="shared" si="83"/>
        <v>31.062876142355986</v>
      </c>
      <c r="N313" s="11">
        <f t="shared" si="84"/>
        <v>0.9992539718083326</v>
      </c>
      <c r="O313" s="11">
        <f t="shared" si="85"/>
        <v>0.03216713085025193</v>
      </c>
      <c r="P313" s="11">
        <f t="shared" si="86"/>
        <v>0.9995755072901715</v>
      </c>
      <c r="Q313" s="11">
        <f t="shared" si="87"/>
        <v>-0.0006433205956032401</v>
      </c>
      <c r="R313" s="11">
        <f t="shared" si="88"/>
        <v>-0.029318464021771923</v>
      </c>
      <c r="S313" s="11">
        <f t="shared" si="89"/>
        <v>4.129340698327121</v>
      </c>
    </row>
    <row r="314" spans="1:19" ht="12.75">
      <c r="A314" s="11">
        <v>298</v>
      </c>
      <c r="B314" s="11">
        <f t="shared" si="72"/>
        <v>7.891094048552631</v>
      </c>
      <c r="C314" s="11">
        <f t="shared" si="73"/>
        <v>4.132806125403954</v>
      </c>
      <c r="D314" s="11">
        <f t="shared" si="74"/>
        <v>-0.15334320790620132</v>
      </c>
      <c r="E314" s="11">
        <f t="shared" si="75"/>
        <v>4.12996033041063</v>
      </c>
      <c r="F314" s="11">
        <f t="shared" si="76"/>
        <v>-4.3217546402259766</v>
      </c>
      <c r="G314" s="11">
        <f t="shared" si="77"/>
        <v>-6.602408811395126</v>
      </c>
      <c r="H314" s="11">
        <f t="shared" si="78"/>
        <v>22.594639406463152</v>
      </c>
      <c r="I314" s="11">
        <f t="shared" si="79"/>
        <v>32.612361819997005</v>
      </c>
      <c r="J314" s="11">
        <f t="shared" si="80"/>
        <v>-732.0682201165762</v>
      </c>
      <c r="K314" s="11">
        <f t="shared" si="81"/>
        <v>-1118.3911898792253</v>
      </c>
      <c r="L314" s="11">
        <f t="shared" si="82"/>
        <v>-1.1570605920599444</v>
      </c>
      <c r="M314" s="11">
        <f t="shared" si="83"/>
        <v>31.1468425258175</v>
      </c>
      <c r="N314" s="11">
        <f t="shared" si="84"/>
        <v>0.9982979101353191</v>
      </c>
      <c r="O314" s="11">
        <f t="shared" si="85"/>
        <v>0.03200721079479503</v>
      </c>
      <c r="P314" s="11">
        <f t="shared" si="86"/>
        <v>0.9995901614222743</v>
      </c>
      <c r="Q314" s="11">
        <f t="shared" si="87"/>
        <v>-0.0006256891443542254</v>
      </c>
      <c r="R314" s="11">
        <f t="shared" si="88"/>
        <v>-0.15334320790620132</v>
      </c>
      <c r="S314" s="11">
        <f t="shared" si="89"/>
        <v>4.12996033041063</v>
      </c>
    </row>
    <row r="315" spans="1:19" ht="12.75">
      <c r="A315" s="11">
        <v>299</v>
      </c>
      <c r="B315" s="11">
        <f t="shared" si="72"/>
        <v>7.921106547302632</v>
      </c>
      <c r="C315" s="11">
        <f t="shared" si="73"/>
        <v>4.136156211915289</v>
      </c>
      <c r="D315" s="11">
        <f t="shared" si="74"/>
        <v>-0.27743067860209664</v>
      </c>
      <c r="E315" s="11">
        <f t="shared" si="75"/>
        <v>4.126841459025996</v>
      </c>
      <c r="F315" s="11">
        <f t="shared" si="76"/>
        <v>-4.315964666612308</v>
      </c>
      <c r="G315" s="11">
        <f t="shared" si="77"/>
        <v>-6.6420161043372</v>
      </c>
      <c r="H315" s="11">
        <f t="shared" si="78"/>
        <v>22.818070362177593</v>
      </c>
      <c r="I315" s="11">
        <f t="shared" si="79"/>
        <v>32.762934050868644</v>
      </c>
      <c r="J315" s="11">
        <f t="shared" si="80"/>
        <v>-750.5073523544384</v>
      </c>
      <c r="K315" s="11">
        <f t="shared" si="81"/>
        <v>-1154.9864264680511</v>
      </c>
      <c r="L315" s="11">
        <f t="shared" si="82"/>
        <v>-2.0986901317799034</v>
      </c>
      <c r="M315" s="11">
        <f t="shared" si="83"/>
        <v>31.20252228653772</v>
      </c>
      <c r="N315" s="11">
        <f t="shared" si="84"/>
        <v>0.9973511076954972</v>
      </c>
      <c r="O315" s="11">
        <f t="shared" si="85"/>
        <v>0.03181999279222913</v>
      </c>
      <c r="P315" s="11">
        <f t="shared" si="86"/>
        <v>0.9996043177438118</v>
      </c>
      <c r="Q315" s="11">
        <f t="shared" si="87"/>
        <v>-0.0006085263400657891</v>
      </c>
      <c r="R315" s="11">
        <f t="shared" si="88"/>
        <v>-0.27743067860209664</v>
      </c>
      <c r="S315" s="11">
        <f t="shared" si="89"/>
        <v>4.126841459025996</v>
      </c>
    </row>
    <row r="316" spans="1:19" ht="12.75">
      <c r="A316" s="11">
        <v>300</v>
      </c>
      <c r="B316" s="11">
        <f t="shared" si="72"/>
        <v>7.951119046052632</v>
      </c>
      <c r="C316" s="11">
        <f t="shared" si="73"/>
        <v>4.13949511280935</v>
      </c>
      <c r="D316" s="11">
        <f t="shared" si="74"/>
        <v>-0.4014677934717064</v>
      </c>
      <c r="E316" s="11">
        <f t="shared" si="75"/>
        <v>4.119980995074789</v>
      </c>
      <c r="F316" s="11">
        <f t="shared" si="76"/>
        <v>-4.310032375805217</v>
      </c>
      <c r="G316" s="11">
        <f t="shared" si="77"/>
        <v>-6.681610210421718</v>
      </c>
      <c r="H316" s="11">
        <f t="shared" si="78"/>
        <v>23.04243714776422</v>
      </c>
      <c r="I316" s="11">
        <f t="shared" si="79"/>
        <v>32.91361843250021</v>
      </c>
      <c r="J316" s="11">
        <f t="shared" si="80"/>
        <v>-769.3951803950637</v>
      </c>
      <c r="K316" s="11">
        <f t="shared" si="81"/>
        <v>-1192.7514619532071</v>
      </c>
      <c r="L316" s="11">
        <f t="shared" si="82"/>
        <v>-3.044692473374982</v>
      </c>
      <c r="M316" s="11">
        <f t="shared" si="83"/>
        <v>31.22967705008479</v>
      </c>
      <c r="N316" s="11">
        <f t="shared" si="84"/>
        <v>0.9964142970449139</v>
      </c>
      <c r="O316" s="11">
        <f t="shared" si="85"/>
        <v>0.031605898002449374</v>
      </c>
      <c r="P316" s="11">
        <f t="shared" si="86"/>
        <v>0.9996179929273491</v>
      </c>
      <c r="Q316" s="11">
        <f t="shared" si="87"/>
        <v>-0.0005918203140239325</v>
      </c>
      <c r="R316" s="11">
        <f t="shared" si="88"/>
        <v>-0.4014677934717064</v>
      </c>
      <c r="S316" s="11">
        <f t="shared" si="89"/>
        <v>4.119980995074789</v>
      </c>
    </row>
    <row r="317" spans="1:19" ht="12.75">
      <c r="A317" s="11">
        <v>301</v>
      </c>
      <c r="B317" s="11">
        <f t="shared" si="72"/>
        <v>7.981131544802631</v>
      </c>
      <c r="C317" s="11">
        <f t="shared" si="73"/>
        <v>4.142822902533037</v>
      </c>
      <c r="D317" s="11">
        <f t="shared" si="74"/>
        <v>-0.5253413471356615</v>
      </c>
      <c r="E317" s="11">
        <f t="shared" si="75"/>
        <v>4.109379280468274</v>
      </c>
      <c r="F317" s="11">
        <f t="shared" si="76"/>
        <v>-4.303958298536879</v>
      </c>
      <c r="G317" s="11">
        <f t="shared" si="77"/>
        <v>-6.721190646001581</v>
      </c>
      <c r="H317" s="11">
        <f t="shared" si="78"/>
        <v>23.267739566845684</v>
      </c>
      <c r="I317" s="11">
        <f t="shared" si="79"/>
        <v>33.06441455193722</v>
      </c>
      <c r="J317" s="11">
        <f t="shared" si="80"/>
        <v>-788.7421141622697</v>
      </c>
      <c r="K317" s="11">
        <f t="shared" si="81"/>
        <v>-1231.7231053489338</v>
      </c>
      <c r="L317" s="11">
        <f t="shared" si="82"/>
        <v>-3.9942001298821026</v>
      </c>
      <c r="M317" s="11">
        <f t="shared" si="83"/>
        <v>31.228094514172593</v>
      </c>
      <c r="N317" s="11">
        <f t="shared" si="84"/>
        <v>0.9954881934597845</v>
      </c>
      <c r="O317" s="11">
        <f t="shared" si="85"/>
        <v>0.03136536496715025</v>
      </c>
      <c r="P317" s="11">
        <f t="shared" si="86"/>
        <v>0.9996312030946717</v>
      </c>
      <c r="Q317" s="11">
        <f t="shared" si="87"/>
        <v>-0.0005755594733992429</v>
      </c>
      <c r="R317" s="11">
        <f t="shared" si="88"/>
        <v>-0.5253413471356615</v>
      </c>
      <c r="S317" s="11">
        <f t="shared" si="89"/>
        <v>4.109379280468274</v>
      </c>
    </row>
    <row r="318" spans="1:19" ht="12.75">
      <c r="A318" s="11">
        <v>302</v>
      </c>
      <c r="B318" s="11">
        <f t="shared" si="72"/>
        <v>8.011144043552632</v>
      </c>
      <c r="C318" s="11">
        <f t="shared" si="73"/>
        <v>4.146139654792489</v>
      </c>
      <c r="D318" s="11">
        <f t="shared" si="74"/>
        <v>-0.6489381158211678</v>
      </c>
      <c r="E318" s="11">
        <f t="shared" si="75"/>
        <v>4.0950400924627415</v>
      </c>
      <c r="F318" s="11">
        <f t="shared" si="76"/>
        <v>-4.2977429637126425</v>
      </c>
      <c r="G318" s="11">
        <f t="shared" si="77"/>
        <v>-6.760756932800297</v>
      </c>
      <c r="H318" s="11">
        <f t="shared" si="78"/>
        <v>23.49397742475301</v>
      </c>
      <c r="I318" s="11">
        <f t="shared" si="79"/>
        <v>33.215321999228216</v>
      </c>
      <c r="J318" s="11">
        <f t="shared" si="80"/>
        <v>-808.5587873425402</v>
      </c>
      <c r="K318" s="11">
        <f t="shared" si="81"/>
        <v>-1271.9393109444982</v>
      </c>
      <c r="L318" s="11">
        <f t="shared" si="82"/>
        <v>-4.9463368297734815</v>
      </c>
      <c r="M318" s="11">
        <f t="shared" si="83"/>
        <v>31.19758880905244</v>
      </c>
      <c r="N318" s="11">
        <f t="shared" si="84"/>
        <v>0.9945734946549097</v>
      </c>
      <c r="O318" s="11">
        <f t="shared" si="85"/>
        <v>0.031098848941058296</v>
      </c>
      <c r="P318" s="11">
        <f t="shared" si="86"/>
        <v>0.9996439638347114</v>
      </c>
      <c r="Q318" s="11">
        <f t="shared" si="87"/>
        <v>-0.000559732495933183</v>
      </c>
      <c r="R318" s="11">
        <f t="shared" si="88"/>
        <v>-0.6489381158211678</v>
      </c>
      <c r="S318" s="11">
        <f t="shared" si="89"/>
        <v>4.0950400924627415</v>
      </c>
    </row>
    <row r="319" spans="1:19" ht="12.75">
      <c r="A319" s="11">
        <v>303</v>
      </c>
      <c r="B319" s="11">
        <f t="shared" si="72"/>
        <v>8.041156542302632</v>
      </c>
      <c r="C319" s="11">
        <f t="shared" si="73"/>
        <v>4.1494454425628655</v>
      </c>
      <c r="D319" s="11">
        <f t="shared" si="74"/>
        <v>-0.7721449618511425</v>
      </c>
      <c r="E319" s="11">
        <f t="shared" si="75"/>
        <v>4.076970644816275</v>
      </c>
      <c r="F319" s="11">
        <f t="shared" si="76"/>
        <v>-4.291386898409234</v>
      </c>
      <c r="G319" s="11">
        <f t="shared" si="77"/>
        <v>-6.800308597848923</v>
      </c>
      <c r="H319" s="11">
        <f t="shared" si="78"/>
        <v>23.721150528505348</v>
      </c>
      <c r="I319" s="11">
        <f t="shared" si="79"/>
        <v>33.366340367392226</v>
      </c>
      <c r="J319" s="11">
        <f t="shared" si="80"/>
        <v>-828.8560615354268</v>
      </c>
      <c r="K319" s="11">
        <f t="shared" si="81"/>
        <v>-1313.4392136408756</v>
      </c>
      <c r="L319" s="11">
        <f t="shared" si="82"/>
        <v>-5.900218325158946</v>
      </c>
      <c r="M319" s="11">
        <f t="shared" si="83"/>
        <v>31.138000833601968</v>
      </c>
      <c r="N319" s="11">
        <f t="shared" si="84"/>
        <v>0.9936708805264767</v>
      </c>
      <c r="O319" s="11">
        <f t="shared" si="85"/>
        <v>0.03080682122758194</v>
      </c>
      <c r="P319" s="11">
        <f t="shared" si="86"/>
        <v>0.9996562902208987</v>
      </c>
      <c r="Q319" s="11">
        <f t="shared" si="87"/>
        <v>-0.0005443283246729944</v>
      </c>
      <c r="R319" s="11">
        <f t="shared" si="88"/>
        <v>-0.7721449618511425</v>
      </c>
      <c r="S319" s="11">
        <f t="shared" si="89"/>
        <v>4.076970644816275</v>
      </c>
    </row>
    <row r="320" spans="1:19" ht="12.75">
      <c r="A320" s="11">
        <v>304</v>
      </c>
      <c r="B320" s="11">
        <f t="shared" si="72"/>
        <v>8.07116904105263</v>
      </c>
      <c r="C320" s="11">
        <f t="shared" si="73"/>
        <v>4.15274033809799</v>
      </c>
      <c r="D320" s="11">
        <f t="shared" si="74"/>
        <v>-0.8948489381775325</v>
      </c>
      <c r="E320" s="11">
        <f t="shared" si="75"/>
        <v>4.055181585762684</v>
      </c>
      <c r="F320" s="11">
        <f t="shared" si="76"/>
        <v>-4.284890627873151</v>
      </c>
      <c r="G320" s="11">
        <f t="shared" si="77"/>
        <v>-6.839845173423978</v>
      </c>
      <c r="H320" s="11">
        <f t="shared" si="78"/>
        <v>23.949258686790117</v>
      </c>
      <c r="I320" s="11">
        <f t="shared" si="79"/>
        <v>33.51746925238693</v>
      </c>
      <c r="J320" s="11">
        <f t="shared" si="80"/>
        <v>-849.6450304543399</v>
      </c>
      <c r="K320" s="11">
        <f t="shared" si="81"/>
        <v>-1356.2631653707501</v>
      </c>
      <c r="L320" s="11">
        <f t="shared" si="82"/>
        <v>-6.854953212224928</v>
      </c>
      <c r="M320" s="11">
        <f t="shared" si="83"/>
        <v>31.049198566657424</v>
      </c>
      <c r="N320" s="11">
        <f t="shared" si="84"/>
        <v>0.9927810129183987</v>
      </c>
      <c r="O320" s="11">
        <f t="shared" si="85"/>
        <v>0.030489768519648318</v>
      </c>
      <c r="P320" s="11">
        <f t="shared" si="86"/>
        <v>0.9996681968279625</v>
      </c>
      <c r="Q320" s="11">
        <f t="shared" si="87"/>
        <v>-0.00052933616275795</v>
      </c>
      <c r="R320" s="11">
        <f t="shared" si="88"/>
        <v>-0.8948489381775325</v>
      </c>
      <c r="S320" s="11">
        <f t="shared" si="89"/>
        <v>4.055181585762684</v>
      </c>
    </row>
    <row r="321" spans="1:19" ht="12.75">
      <c r="A321" s="11">
        <v>305</v>
      </c>
      <c r="B321" s="11">
        <f t="shared" si="72"/>
        <v>8.101181539802631</v>
      </c>
      <c r="C321" s="11">
        <f t="shared" si="73"/>
        <v>4.156024412939825</v>
      </c>
      <c r="D321" s="11">
        <f t="shared" si="74"/>
        <v>-1.0169373928617282</v>
      </c>
      <c r="E321" s="11">
        <f t="shared" si="75"/>
        <v>4.029686992801229</v>
      </c>
      <c r="F321" s="11">
        <f t="shared" si="76"/>
        <v>-4.278254675519366</v>
      </c>
      <c r="G321" s="11">
        <f t="shared" si="77"/>
        <v>-6.879366196986145</v>
      </c>
      <c r="H321" s="11">
        <f t="shared" si="78"/>
        <v>24.17830170994356</v>
      </c>
      <c r="I321" s="11">
        <f t="shared" si="79"/>
        <v>33.66870825307718</v>
      </c>
      <c r="J321" s="11">
        <f t="shared" si="80"/>
        <v>-870.937024177127</v>
      </c>
      <c r="K321" s="11">
        <f t="shared" si="81"/>
        <v>-1400.4527726348322</v>
      </c>
      <c r="L321" s="11">
        <f t="shared" si="82"/>
        <v>-7.8096437631489675</v>
      </c>
      <c r="M321" s="11">
        <f t="shared" si="83"/>
        <v>30.931077353157</v>
      </c>
      <c r="N321" s="11">
        <f t="shared" si="84"/>
        <v>0.9919045354113529</v>
      </c>
      <c r="O321" s="11">
        <f t="shared" si="85"/>
        <v>0.030148192246437028</v>
      </c>
      <c r="P321" s="11">
        <f t="shared" si="86"/>
        <v>0.9996796977481898</v>
      </c>
      <c r="Q321" s="11">
        <f t="shared" si="87"/>
        <v>-0.0005147454682594531</v>
      </c>
      <c r="R321" s="11">
        <f t="shared" si="88"/>
        <v>-1.0169373928617282</v>
      </c>
      <c r="S321" s="11">
        <f t="shared" si="89"/>
        <v>4.029686992801229</v>
      </c>
    </row>
    <row r="322" spans="1:19" ht="12.75">
      <c r="A322" s="11">
        <v>306</v>
      </c>
      <c r="B322" s="11">
        <f t="shared" si="72"/>
        <v>8.131194038552632</v>
      </c>
      <c r="C322" s="11">
        <f t="shared" si="73"/>
        <v>4.159297737927787</v>
      </c>
      <c r="D322" s="11">
        <f t="shared" si="74"/>
        <v>-1.1382980734049548</v>
      </c>
      <c r="E322" s="11">
        <f t="shared" si="75"/>
        <v>4.0005043643038025</v>
      </c>
      <c r="F322" s="11">
        <f t="shared" si="76"/>
        <v>-4.271479562930302</v>
      </c>
      <c r="G322" s="11">
        <f t="shared" si="77"/>
        <v>-6.918871211119818</v>
      </c>
      <c r="H322" s="11">
        <f t="shared" si="78"/>
        <v>24.408279409931332</v>
      </c>
      <c r="I322" s="11">
        <f t="shared" si="79"/>
        <v>33.82005697120387</v>
      </c>
      <c r="J322" s="11">
        <f t="shared" si="80"/>
        <v>-892.7436134456909</v>
      </c>
      <c r="K322" s="11">
        <f t="shared" si="81"/>
        <v>-1446.0509351885232</v>
      </c>
      <c r="L322" s="11">
        <f t="shared" si="82"/>
        <v>-8.763386768713769</v>
      </c>
      <c r="M322" s="11">
        <f t="shared" si="83"/>
        <v>30.78356016468707</v>
      </c>
      <c r="N322" s="11">
        <f t="shared" si="84"/>
        <v>0.991042073133654</v>
      </c>
      <c r="O322" s="11">
        <f t="shared" si="85"/>
        <v>0.029782607926658076</v>
      </c>
      <c r="P322" s="11">
        <f t="shared" si="86"/>
        <v>0.9996908066071643</v>
      </c>
      <c r="Q322" s="11">
        <f t="shared" si="87"/>
        <v>-0.0005005459490772649</v>
      </c>
      <c r="R322" s="11">
        <f t="shared" si="88"/>
        <v>-1.1382980734049548</v>
      </c>
      <c r="S322" s="11">
        <f t="shared" si="89"/>
        <v>4.0005043643038025</v>
      </c>
    </row>
    <row r="323" spans="1:19" ht="12.75">
      <c r="A323" s="11">
        <v>307</v>
      </c>
      <c r="B323" s="11">
        <f t="shared" si="72"/>
        <v>8.16120653730263</v>
      </c>
      <c r="C323" s="11">
        <f t="shared" si="73"/>
        <v>4.162560383207922</v>
      </c>
      <c r="D323" s="11">
        <f t="shared" si="74"/>
        <v>-1.2588192308317807</v>
      </c>
      <c r="E323" s="11">
        <f t="shared" si="75"/>
        <v>3.967654607944115</v>
      </c>
      <c r="F323" s="11">
        <f t="shared" si="76"/>
        <v>-4.264565809854991</v>
      </c>
      <c r="G323" s="11">
        <f t="shared" si="77"/>
        <v>-6.958359763473504</v>
      </c>
      <c r="H323" s="11">
        <f t="shared" si="78"/>
        <v>24.639191600329553</v>
      </c>
      <c r="I323" s="11">
        <f t="shared" si="79"/>
        <v>33.97151501135344</v>
      </c>
      <c r="J323" s="11">
        <f t="shared" si="80"/>
        <v>-915.0766140138711</v>
      </c>
      <c r="K323" s="11">
        <f t="shared" si="81"/>
        <v>-1493.1018859140531</v>
      </c>
      <c r="L323" s="11">
        <f t="shared" si="82"/>
        <v>-9.715274390832315</v>
      </c>
      <c r="M323" s="11">
        <f t="shared" si="83"/>
        <v>30.606597834047182</v>
      </c>
      <c r="N323" s="11">
        <f t="shared" si="84"/>
        <v>0.9901942325931046</v>
      </c>
      <c r="O323" s="11">
        <f t="shared" si="85"/>
        <v>0.02939354452896087</v>
      </c>
      <c r="P323" s="11">
        <f t="shared" si="86"/>
        <v>0.9997015365790033</v>
      </c>
      <c r="Q323" s="11">
        <f t="shared" si="87"/>
        <v>-0.0004867275578938955</v>
      </c>
      <c r="R323" s="11">
        <f t="shared" si="88"/>
        <v>-1.2588192308317807</v>
      </c>
      <c r="S323" s="11">
        <f t="shared" si="89"/>
        <v>3.967654607944115</v>
      </c>
    </row>
    <row r="324" spans="1:19" ht="12.75">
      <c r="A324" s="11">
        <v>308</v>
      </c>
      <c r="B324" s="11">
        <f t="shared" si="72"/>
        <v>8.191219036052631</v>
      </c>
      <c r="C324" s="11">
        <f t="shared" si="73"/>
        <v>4.165812418241922</v>
      </c>
      <c r="D324" s="11">
        <f t="shared" si="74"/>
        <v>-1.3783897234298257</v>
      </c>
      <c r="E324" s="11">
        <f t="shared" si="75"/>
        <v>3.9311620259564037</v>
      </c>
      <c r="F324" s="11">
        <f t="shared" si="76"/>
        <v>-4.257513934208556</v>
      </c>
      <c r="G324" s="11">
        <f t="shared" si="77"/>
        <v>-6.997831406701007</v>
      </c>
      <c r="H324" s="11">
        <f t="shared" si="78"/>
        <v>24.871038096306194</v>
      </c>
      <c r="I324" s="11">
        <f t="shared" si="79"/>
        <v>34.12308198092768</v>
      </c>
      <c r="J324" s="11">
        <f t="shared" si="80"/>
        <v>-937.9480910427083</v>
      </c>
      <c r="K324" s="11">
        <f t="shared" si="81"/>
        <v>-1541.651231914206</v>
      </c>
      <c r="L324" s="11">
        <f t="shared" si="82"/>
        <v>-10.664395024180411</v>
      </c>
      <c r="M324" s="11">
        <f t="shared" si="83"/>
        <v>30.400169263473206</v>
      </c>
      <c r="N324" s="11">
        <f t="shared" si="84"/>
        <v>0.9893616015289535</v>
      </c>
      <c r="O324" s="11">
        <f t="shared" si="85"/>
        <v>0.02898154384000336</v>
      </c>
      <c r="P324" s="11">
        <f t="shared" si="86"/>
        <v>0.9997119004011034</v>
      </c>
      <c r="Q324" s="11">
        <f t="shared" si="87"/>
        <v>-0.0004732804871890078</v>
      </c>
      <c r="R324" s="11">
        <f t="shared" si="88"/>
        <v>-1.3783897234298257</v>
      </c>
      <c r="S324" s="11">
        <f t="shared" si="89"/>
        <v>3.9311620259564037</v>
      </c>
    </row>
    <row r="325" spans="1:19" ht="12.75">
      <c r="A325" s="11">
        <v>309</v>
      </c>
      <c r="B325" s="11">
        <f t="shared" si="72"/>
        <v>8.221231534802632</v>
      </c>
      <c r="C325" s="11">
        <f t="shared" si="73"/>
        <v>4.169053911815996</v>
      </c>
      <c r="D325" s="11">
        <f t="shared" si="74"/>
        <v>-1.4968991200489954</v>
      </c>
      <c r="E325" s="11">
        <f t="shared" si="75"/>
        <v>3.8910542972342084</v>
      </c>
      <c r="F325" s="11">
        <f t="shared" si="76"/>
        <v>-4.2503244520718635</v>
      </c>
      <c r="G325" s="11">
        <f t="shared" si="77"/>
        <v>-7.037285698403416</v>
      </c>
      <c r="H325" s="11">
        <f t="shared" si="78"/>
        <v>25.10381871460249</v>
      </c>
      <c r="I325" s="11">
        <f t="shared" si="79"/>
        <v>34.274757490113934</v>
      </c>
      <c r="J325" s="11">
        <f t="shared" si="80"/>
        <v>-961.3703635420744</v>
      </c>
      <c r="K325" s="11">
        <f t="shared" si="81"/>
        <v>-1591.745996864851</v>
      </c>
      <c r="L325" s="11">
        <f t="shared" si="82"/>
        <v>-11.609834166120606</v>
      </c>
      <c r="M325" s="11">
        <f t="shared" si="83"/>
        <v>30.164281606184048</v>
      </c>
      <c r="N325" s="11">
        <f t="shared" si="84"/>
        <v>0.9885447487830987</v>
      </c>
      <c r="O325" s="11">
        <f t="shared" si="85"/>
        <v>0.028547159840652328</v>
      </c>
      <c r="P325" s="11">
        <f t="shared" si="86"/>
        <v>0.9997219103884141</v>
      </c>
      <c r="Q325" s="11">
        <f t="shared" si="87"/>
        <v>-0.0004601951643155014</v>
      </c>
      <c r="R325" s="11">
        <f t="shared" si="88"/>
        <v>-1.4968991200489954</v>
      </c>
      <c r="S325" s="11">
        <f t="shared" si="89"/>
        <v>3.8910542972342084</v>
      </c>
    </row>
    <row r="326" spans="1:19" ht="12.75">
      <c r="A326" s="11">
        <v>310</v>
      </c>
      <c r="B326" s="11">
        <f t="shared" si="72"/>
        <v>8.251244033552632</v>
      </c>
      <c r="C326" s="11">
        <f t="shared" si="73"/>
        <v>4.172284932049604</v>
      </c>
      <c r="D326" s="11">
        <f t="shared" si="74"/>
        <v>-1.6142378028640973</v>
      </c>
      <c r="E326" s="11">
        <f t="shared" si="75"/>
        <v>3.8473624562825712</v>
      </c>
      <c r="F326" s="11">
        <f t="shared" si="76"/>
        <v>-4.242997877691439</v>
      </c>
      <c r="G326" s="11">
        <f t="shared" si="77"/>
        <v>-7.076722201071895</v>
      </c>
      <c r="H326" s="11">
        <f t="shared" si="78"/>
        <v>25.33753327351487</v>
      </c>
      <c r="I326" s="11">
        <f t="shared" si="79"/>
        <v>34.426541151855844</v>
      </c>
      <c r="J326" s="11">
        <f t="shared" si="80"/>
        <v>-985.3560088576306</v>
      </c>
      <c r="K326" s="11">
        <f t="shared" si="81"/>
        <v>-1643.4346646647073</v>
      </c>
      <c r="L326" s="11">
        <f t="shared" si="82"/>
        <v>-12.550675294090965</v>
      </c>
      <c r="M326" s="11">
        <f t="shared" si="83"/>
        <v>29.898970420941602</v>
      </c>
      <c r="N326" s="11">
        <f t="shared" si="84"/>
        <v>0.9877442241896778</v>
      </c>
      <c r="O326" s="11">
        <f t="shared" si="85"/>
        <v>0.028090958090730152</v>
      </c>
      <c r="P326" s="11">
        <f t="shared" si="86"/>
        <v>0.9997315784472512</v>
      </c>
      <c r="Q326" s="11">
        <f t="shared" si="87"/>
        <v>-0.0004474622466387264</v>
      </c>
      <c r="R326" s="11">
        <f t="shared" si="88"/>
        <v>-1.6142378028640973</v>
      </c>
      <c r="S326" s="11">
        <f t="shared" si="89"/>
        <v>3.8473624562825712</v>
      </c>
    </row>
    <row r="327" spans="1:19" ht="12.75">
      <c r="A327" s="11">
        <v>311</v>
      </c>
      <c r="B327" s="11">
        <f t="shared" si="72"/>
        <v>8.281256532302631</v>
      </c>
      <c r="C327" s="11">
        <f t="shared" si="73"/>
        <v>4.175505546404044</v>
      </c>
      <c r="D327" s="11">
        <f t="shared" si="74"/>
        <v>-1.7302970695048527</v>
      </c>
      <c r="E327" s="11">
        <f t="shared" si="75"/>
        <v>3.8001208690400694</v>
      </c>
      <c r="F327" s="11">
        <f t="shared" si="76"/>
        <v>-4.235534723479594</v>
      </c>
      <c r="G327" s="11">
        <f t="shared" si="77"/>
        <v>-7.116140482031228</v>
      </c>
      <c r="H327" s="11">
        <f t="shared" si="78"/>
        <v>25.572181592877037</v>
      </c>
      <c r="I327" s="11">
        <f t="shared" si="79"/>
        <v>34.57843258182436</v>
      </c>
      <c r="J327" s="11">
        <f t="shared" si="80"/>
        <v>-1009.9178672018965</v>
      </c>
      <c r="K327" s="11">
        <f t="shared" si="81"/>
        <v>-1696.7672244218286</v>
      </c>
      <c r="L327" s="11">
        <f t="shared" si="82"/>
        <v>-13.486000749619194</v>
      </c>
      <c r="M327" s="11">
        <f t="shared" si="83"/>
        <v>29.604299799339945</v>
      </c>
      <c r="N327" s="11">
        <f t="shared" si="84"/>
        <v>0.9869605584821832</v>
      </c>
      <c r="O327" s="11">
        <f t="shared" si="85"/>
        <v>0.027613515122669775</v>
      </c>
      <c r="P327" s="11">
        <f t="shared" si="86"/>
        <v>0.9997409160886677</v>
      </c>
      <c r="Q327" s="11">
        <f t="shared" si="87"/>
        <v>-0.00043507261674014273</v>
      </c>
      <c r="R327" s="11">
        <f t="shared" si="88"/>
        <v>-1.7302970695048527</v>
      </c>
      <c r="S327" s="11">
        <f t="shared" si="89"/>
        <v>3.8001208690400694</v>
      </c>
    </row>
    <row r="328" spans="1:19" ht="12.75">
      <c r="A328" s="11">
        <v>312</v>
      </c>
      <c r="B328" s="11">
        <f t="shared" si="72"/>
        <v>8.311269031052632</v>
      </c>
      <c r="C328" s="11">
        <f t="shared" si="73"/>
        <v>4.178715821690907</v>
      </c>
      <c r="D328" s="11">
        <f t="shared" si="74"/>
        <v>-1.844969234458032</v>
      </c>
      <c r="E328" s="11">
        <f t="shared" si="75"/>
        <v>3.749367205589932</v>
      </c>
      <c r="F328" s="11">
        <f t="shared" si="76"/>
        <v>-4.227935500014738</v>
      </c>
      <c r="G328" s="11">
        <f t="shared" si="77"/>
        <v>-7.155540113384152</v>
      </c>
      <c r="H328" s="11">
        <f t="shared" si="78"/>
        <v>25.80776349404232</v>
      </c>
      <c r="I328" s="11">
        <f t="shared" si="79"/>
        <v>34.730431398389285</v>
      </c>
      <c r="J328" s="11">
        <f t="shared" si="80"/>
        <v>-1035.0690462281495</v>
      </c>
      <c r="K328" s="11">
        <f t="shared" si="81"/>
        <v>-1751.7952168175852</v>
      </c>
      <c r="L328" s="11">
        <f t="shared" si="82"/>
        <v>-14.41489262811387</v>
      </c>
      <c r="M328" s="11">
        <f t="shared" si="83"/>
        <v>29.28036246556559</v>
      </c>
      <c r="N328" s="11">
        <f t="shared" si="84"/>
        <v>0.9861942632172658</v>
      </c>
      <c r="O328" s="11">
        <f t="shared" si="85"/>
        <v>0.02711541784438698</v>
      </c>
      <c r="P328" s="11">
        <f t="shared" si="86"/>
        <v>0.9997499344413938</v>
      </c>
      <c r="Q328" s="11">
        <f t="shared" si="87"/>
        <v>-0.00042301737768655454</v>
      </c>
      <c r="R328" s="11">
        <f t="shared" si="88"/>
        <v>-1.844969234458032</v>
      </c>
      <c r="S328" s="11">
        <f t="shared" si="89"/>
        <v>3.749367205589932</v>
      </c>
    </row>
    <row r="329" spans="1:19" ht="12.75">
      <c r="A329" s="11">
        <v>313</v>
      </c>
      <c r="B329" s="11">
        <f t="shared" si="72"/>
        <v>8.341281529802632</v>
      </c>
      <c r="C329" s="11">
        <f t="shared" si="73"/>
        <v>4.181915824080385</v>
      </c>
      <c r="D329" s="11">
        <f t="shared" si="74"/>
        <v>-1.958147729646834</v>
      </c>
      <c r="E329" s="11">
        <f t="shared" si="75"/>
        <v>3.695142409782454</v>
      </c>
      <c r="F329" s="11">
        <f t="shared" si="76"/>
        <v>-4.220200716041977</v>
      </c>
      <c r="G329" s="11">
        <f t="shared" si="77"/>
        <v>-7.194920671956385</v>
      </c>
      <c r="H329" s="11">
        <f t="shared" si="78"/>
        <v>26.044278799866305</v>
      </c>
      <c r="I329" s="11">
        <f t="shared" si="79"/>
        <v>34.882537222591075</v>
      </c>
      <c r="J329" s="11">
        <f t="shared" si="80"/>
        <v>-1060.822925645747</v>
      </c>
      <c r="K329" s="11">
        <f t="shared" si="81"/>
        <v>-1808.571781890058</v>
      </c>
      <c r="L329" s="11">
        <f t="shared" si="82"/>
        <v>-15.336433673573387</v>
      </c>
      <c r="M329" s="11">
        <f t="shared" si="83"/>
        <v>28.92727984839702</v>
      </c>
      <c r="N329" s="11">
        <f t="shared" si="84"/>
        <v>0.9854458307143874</v>
      </c>
      <c r="O329" s="11">
        <f t="shared" si="85"/>
        <v>0.02659726295162977</v>
      </c>
      <c r="P329" s="11">
        <f t="shared" si="86"/>
        <v>0.9997586442643597</v>
      </c>
      <c r="Q329" s="11">
        <f t="shared" si="87"/>
        <v>-0.00041128784836591363</v>
      </c>
      <c r="R329" s="11">
        <f t="shared" si="88"/>
        <v>-1.958147729646834</v>
      </c>
      <c r="S329" s="11">
        <f t="shared" si="89"/>
        <v>3.695142409782454</v>
      </c>
    </row>
    <row r="330" spans="1:19" ht="12.75">
      <c r="A330" s="11">
        <v>314</v>
      </c>
      <c r="B330" s="11">
        <f t="shared" si="72"/>
        <v>8.371294028552631</v>
      </c>
      <c r="C330" s="11">
        <f t="shared" si="73"/>
        <v>4.185105619109467</v>
      </c>
      <c r="D330" s="11">
        <f t="shared" si="74"/>
        <v>-2.0697272040935606</v>
      </c>
      <c r="E330" s="11">
        <f t="shared" si="75"/>
        <v>3.637490665793754</v>
      </c>
      <c r="F330" s="11">
        <f t="shared" si="76"/>
        <v>-4.212330878473806</v>
      </c>
      <c r="G330" s="11">
        <f t="shared" si="77"/>
        <v>-7.234281739242468</v>
      </c>
      <c r="H330" s="11">
        <f t="shared" si="78"/>
        <v>26.281727334689656</v>
      </c>
      <c r="I330" s="11">
        <f t="shared" si="79"/>
        <v>35.034749678113144</v>
      </c>
      <c r="J330" s="11">
        <f t="shared" si="80"/>
        <v>-1087.1931618753238</v>
      </c>
      <c r="K330" s="11">
        <f t="shared" si="81"/>
        <v>-1867.1517082801681</v>
      </c>
      <c r="L330" s="11">
        <f t="shared" si="82"/>
        <v>-16.249708177346843</v>
      </c>
      <c r="M330" s="11">
        <f t="shared" si="83"/>
        <v>28.545202125238976</v>
      </c>
      <c r="N330" s="11">
        <f t="shared" si="84"/>
        <v>0.9847157340105045</v>
      </c>
      <c r="O330" s="11">
        <f t="shared" si="85"/>
        <v>0.02605965635001452</v>
      </c>
      <c r="P330" s="11">
        <f t="shared" si="86"/>
        <v>0.9997670559588153</v>
      </c>
      <c r="Q330" s="11">
        <f t="shared" si="87"/>
        <v>-0.00039987555889052935</v>
      </c>
      <c r="R330" s="11">
        <f t="shared" si="88"/>
        <v>-2.0697272040935606</v>
      </c>
      <c r="S330" s="11">
        <f t="shared" si="89"/>
        <v>3.637490665793754</v>
      </c>
    </row>
    <row r="331" spans="1:19" ht="12.75">
      <c r="A331" s="11">
        <v>315</v>
      </c>
      <c r="B331" s="11">
        <f t="shared" si="72"/>
        <v>8.401306527302632</v>
      </c>
      <c r="C331" s="11">
        <f t="shared" si="73"/>
        <v>4.18828527168998</v>
      </c>
      <c r="D331" s="11">
        <f t="shared" si="74"/>
        <v>-2.1796036225722073</v>
      </c>
      <c r="E331" s="11">
        <f t="shared" si="75"/>
        <v>3.5764593616487974</v>
      </c>
      <c r="F331" s="11">
        <f t="shared" si="76"/>
        <v>-4.204326492391087</v>
      </c>
      <c r="G331" s="11">
        <f t="shared" si="77"/>
        <v>-7.273622901352273</v>
      </c>
      <c r="H331" s="11">
        <f t="shared" si="78"/>
        <v>26.520108924321296</v>
      </c>
      <c r="I331" s="11">
        <f t="shared" si="79"/>
        <v>35.187068391254506</v>
      </c>
      <c r="J331" s="11">
        <f t="shared" si="80"/>
        <v>-1114.193692742248</v>
      </c>
      <c r="K331" s="11">
        <f t="shared" si="81"/>
        <v>-1927.5914839850536</v>
      </c>
      <c r="L331" s="11">
        <f t="shared" si="82"/>
        <v>-17.15380288007109</v>
      </c>
      <c r="M331" s="11">
        <f t="shared" si="83"/>
        <v>28.13430823801296</v>
      </c>
      <c r="N331" s="11">
        <f t="shared" si="84"/>
        <v>0.9840044268289784</v>
      </c>
      <c r="O331" s="11">
        <f t="shared" si="85"/>
        <v>0.025503212586914476</v>
      </c>
      <c r="P331" s="11">
        <f t="shared" si="86"/>
        <v>0.9997751795800595</v>
      </c>
      <c r="Q331" s="11">
        <f t="shared" si="87"/>
        <v>-0.00038877224606839386</v>
      </c>
      <c r="R331" s="11">
        <f t="shared" si="88"/>
        <v>-2.1796036225722073</v>
      </c>
      <c r="S331" s="11">
        <f t="shared" si="89"/>
        <v>3.5764593616487974</v>
      </c>
    </row>
    <row r="332" spans="1:19" ht="12.75">
      <c r="A332" s="11">
        <v>316</v>
      </c>
      <c r="B332" s="11">
        <f t="shared" si="72"/>
        <v>8.431319026052632</v>
      </c>
      <c r="C332" s="11">
        <f t="shared" si="73"/>
        <v>4.191454846116525</v>
      </c>
      <c r="D332" s="11">
        <f t="shared" si="74"/>
        <v>-2.287674363158463</v>
      </c>
      <c r="E332" s="11">
        <f t="shared" si="75"/>
        <v>3.5120990497395175</v>
      </c>
      <c r="F332" s="11">
        <f t="shared" si="76"/>
        <v>-4.1961880610441655</v>
      </c>
      <c r="G332" s="11">
        <f t="shared" si="77"/>
        <v>-7.312943748958247</v>
      </c>
      <c r="H332" s="11">
        <f t="shared" si="78"/>
        <v>26.759423396021706</v>
      </c>
      <c r="I332" s="11">
        <f t="shared" si="79"/>
        <v>35.33949299090276</v>
      </c>
      <c r="J332" s="11">
        <f t="shared" si="80"/>
        <v>-1141.8387422064945</v>
      </c>
      <c r="K332" s="11">
        <f t="shared" si="81"/>
        <v>-1989.9493486645936</v>
      </c>
      <c r="L332" s="11">
        <f t="shared" si="82"/>
        <v>-18.04780787590198</v>
      </c>
      <c r="M332" s="11">
        <f t="shared" si="83"/>
        <v>27.694805880754412</v>
      </c>
      <c r="N332" s="11">
        <f t="shared" si="84"/>
        <v>0.9833123435619269</v>
      </c>
      <c r="O332" s="11">
        <f t="shared" si="85"/>
        <v>0.02492855429332064</v>
      </c>
      <c r="P332" s="11">
        <f t="shared" si="86"/>
        <v>0.9997830248487888</v>
      </c>
      <c r="Q332" s="11">
        <f t="shared" si="87"/>
        <v>-0.0003779698489432193</v>
      </c>
      <c r="R332" s="11">
        <f t="shared" si="88"/>
        <v>-2.287674363158463</v>
      </c>
      <c r="S332" s="11">
        <f t="shared" si="89"/>
        <v>3.5120990497395175</v>
      </c>
    </row>
    <row r="333" spans="1:19" ht="12.75">
      <c r="A333" s="11">
        <v>317</v>
      </c>
      <c r="B333" s="11">
        <f t="shared" si="72"/>
        <v>8.461331524802631</v>
      </c>
      <c r="C333" s="11">
        <f t="shared" si="73"/>
        <v>4.194614406074271</v>
      </c>
      <c r="D333" s="11">
        <f t="shared" si="74"/>
        <v>-2.3938383135857246</v>
      </c>
      <c r="E333" s="11">
        <f t="shared" si="75"/>
        <v>3.4444634043715516</v>
      </c>
      <c r="F333" s="11">
        <f t="shared" si="76"/>
        <v>-4.187916085854177</v>
      </c>
      <c r="G333" s="11">
        <f t="shared" si="77"/>
        <v>-7.352243877243372</v>
      </c>
      <c r="H333" s="11">
        <f t="shared" si="78"/>
        <v>26.999670578486505</v>
      </c>
      <c r="I333" s="11">
        <f t="shared" si="79"/>
        <v>35.49202310850749</v>
      </c>
      <c r="J333" s="11">
        <f t="shared" si="80"/>
        <v>-1170.1428251270504</v>
      </c>
      <c r="K333" s="11">
        <f t="shared" si="81"/>
        <v>-2054.285347548433</v>
      </c>
      <c r="L333" s="11">
        <f t="shared" si="82"/>
        <v>-18.930817518152598</v>
      </c>
      <c r="M333" s="11">
        <f t="shared" si="83"/>
        <v>27.226931458793118</v>
      </c>
      <c r="N333" s="11">
        <f t="shared" si="84"/>
        <v>0.9826398992652493</v>
      </c>
      <c r="O333" s="11">
        <f t="shared" si="85"/>
        <v>0.02433631163575296</v>
      </c>
      <c r="P333" s="11">
        <f t="shared" si="86"/>
        <v>0.9997906011620838</v>
      </c>
      <c r="Q333" s="11">
        <f t="shared" si="87"/>
        <v>-0.0003674605044036378</v>
      </c>
      <c r="R333" s="11">
        <f t="shared" si="88"/>
        <v>-2.3938383135857246</v>
      </c>
      <c r="S333" s="11">
        <f t="shared" si="89"/>
        <v>3.4444634043715516</v>
      </c>
    </row>
    <row r="334" spans="1:19" ht="12.75">
      <c r="A334" s="11">
        <v>318</v>
      </c>
      <c r="B334" s="11">
        <f t="shared" si="72"/>
        <v>8.491344023552632</v>
      </c>
      <c r="C334" s="11">
        <f t="shared" si="73"/>
        <v>4.197764014646637</v>
      </c>
      <c r="D334" s="11">
        <f t="shared" si="74"/>
        <v>-2.4979959663165863</v>
      </c>
      <c r="E334" s="11">
        <f t="shared" si="75"/>
        <v>3.3736091763759943</v>
      </c>
      <c r="F334" s="11">
        <f t="shared" si="76"/>
        <v>-4.179511066414551</v>
      </c>
      <c r="G334" s="11">
        <f t="shared" si="77"/>
        <v>-7.391522885849796</v>
      </c>
      <c r="H334" s="11">
        <f t="shared" si="78"/>
        <v>27.24085030183037</v>
      </c>
      <c r="I334" s="11">
        <f t="shared" si="79"/>
        <v>35.644658378054025</v>
      </c>
      <c r="J334" s="11">
        <f t="shared" si="80"/>
        <v>-1199.1207520587832</v>
      </c>
      <c r="K334" s="11">
        <f t="shared" si="81"/>
        <v>-2120.66138699222</v>
      </c>
      <c r="L334" s="11">
        <f t="shared" si="82"/>
        <v>-19.80193132544462</v>
      </c>
      <c r="M334" s="11">
        <f t="shared" si="83"/>
        <v>26.73095001942187</v>
      </c>
      <c r="N334" s="11">
        <f t="shared" si="84"/>
        <v>0.9819874896655806</v>
      </c>
      <c r="O334" s="11">
        <f t="shared" si="85"/>
        <v>0.023727121778260526</v>
      </c>
      <c r="P334" s="11">
        <f t="shared" si="86"/>
        <v>0.9997979176040341</v>
      </c>
      <c r="Q334" s="11">
        <f t="shared" si="87"/>
        <v>-0.00035723654286192466</v>
      </c>
      <c r="R334" s="11">
        <f t="shared" si="88"/>
        <v>-2.4979959663165863</v>
      </c>
      <c r="S334" s="11">
        <f t="shared" si="89"/>
        <v>3.3736091763759943</v>
      </c>
    </row>
    <row r="335" spans="1:19" ht="12.75">
      <c r="A335" s="11">
        <v>319</v>
      </c>
      <c r="B335" s="11">
        <f t="shared" si="72"/>
        <v>8.521356522302632</v>
      </c>
      <c r="C335" s="11">
        <f t="shared" si="73"/>
        <v>4.200903734322846</v>
      </c>
      <c r="D335" s="11">
        <f t="shared" si="74"/>
        <v>-2.6000495122403873</v>
      </c>
      <c r="E335" s="11">
        <f t="shared" si="75"/>
        <v>3.299596144825327</v>
      </c>
      <c r="F335" s="11">
        <f t="shared" si="76"/>
        <v>-4.17097350049268</v>
      </c>
      <c r="G335" s="11">
        <f t="shared" si="77"/>
        <v>-7.4307803788281515</v>
      </c>
      <c r="H335" s="11">
        <f t="shared" si="78"/>
        <v>27.48296239757099</v>
      </c>
      <c r="I335" s="11">
        <f t="shared" si="79"/>
        <v>35.79739843603747</v>
      </c>
      <c r="J335" s="11">
        <f t="shared" si="80"/>
        <v>-1228.7876340795033</v>
      </c>
      <c r="K335" s="11">
        <f t="shared" si="81"/>
        <v>-2189.1412917332473</v>
      </c>
      <c r="L335" s="11">
        <f t="shared" si="82"/>
        <v>-20.66025488747499</v>
      </c>
      <c r="M335" s="11">
        <f t="shared" si="83"/>
        <v>26.207155153987102</v>
      </c>
      <c r="N335" s="11">
        <f t="shared" si="84"/>
        <v>0.9813554911784514</v>
      </c>
      <c r="O335" s="11">
        <f t="shared" si="85"/>
        <v>0.02310162835451129</v>
      </c>
      <c r="P335" s="11">
        <f t="shared" si="86"/>
        <v>0.9998049829560263</v>
      </c>
      <c r="Q335" s="11">
        <f t="shared" si="87"/>
        <v>-0.00034729048400250826</v>
      </c>
      <c r="R335" s="11">
        <f t="shared" si="88"/>
        <v>-2.6000495122403873</v>
      </c>
      <c r="S335" s="11">
        <f t="shared" si="89"/>
        <v>3.299596144825327</v>
      </c>
    </row>
    <row r="336" spans="1:19" ht="12.75">
      <c r="A336" s="11">
        <v>320</v>
      </c>
      <c r="B336" s="11">
        <f t="shared" si="72"/>
        <v>8.551369021052631</v>
      </c>
      <c r="C336" s="11">
        <f t="shared" si="73"/>
        <v>4.204033627005368</v>
      </c>
      <c r="D336" s="11">
        <f t="shared" si="74"/>
        <v>-2.699902932908762</v>
      </c>
      <c r="E336" s="11">
        <f t="shared" si="75"/>
        <v>3.222487065895312</v>
      </c>
      <c r="F336" s="11">
        <f t="shared" si="76"/>
        <v>-4.162303884031721</v>
      </c>
      <c r="G336" s="11">
        <f t="shared" si="77"/>
        <v>-7.470015964587565</v>
      </c>
      <c r="H336" s="11">
        <f t="shared" si="78"/>
        <v>27.72600669861336</v>
      </c>
      <c r="I336" s="11">
        <f t="shared" si="79"/>
        <v>35.95024292143724</v>
      </c>
      <c r="J336" s="11">
        <f t="shared" si="80"/>
        <v>-1259.1588876448798</v>
      </c>
      <c r="K336" s="11">
        <f t="shared" si="81"/>
        <v>-2259.7908638973076</v>
      </c>
      <c r="L336" s="11">
        <f t="shared" si="82"/>
        <v>-21.50490076949759</v>
      </c>
      <c r="M336" s="11">
        <f t="shared" si="83"/>
        <v>25.65586887136241</v>
      </c>
      <c r="N336" s="11">
        <f t="shared" si="84"/>
        <v>0.9807442609369587</v>
      </c>
      <c r="O336" s="11">
        <f t="shared" si="85"/>
        <v>0.022460480949935642</v>
      </c>
      <c r="P336" s="11">
        <f t="shared" si="86"/>
        <v>0.9998118057066946</v>
      </c>
      <c r="Q336" s="11">
        <f t="shared" si="87"/>
        <v>-0.00033761503260040587</v>
      </c>
      <c r="R336" s="11">
        <f t="shared" si="88"/>
        <v>-2.699902932908762</v>
      </c>
      <c r="S336" s="11">
        <f t="shared" si="89"/>
        <v>3.222487065895312</v>
      </c>
    </row>
    <row r="337" spans="1:19" ht="12.75">
      <c r="A337" s="11">
        <v>321</v>
      </c>
      <c r="B337" s="11">
        <f aca="true" t="shared" si="90" ref="B337:B400">A337*$G$7+$C$6</f>
        <v>8.581381519802632</v>
      </c>
      <c r="C337" s="11">
        <f aca="true" t="shared" si="91" ref="C337:C400">$C$2*LN($C$3*B337+$C$4)+$C$5</f>
        <v>4.207153754017241</v>
      </c>
      <c r="D337" s="11">
        <f aca="true" t="shared" si="92" ref="D337:D400">C337*COS(B337)</f>
        <v>-2.797462091222253</v>
      </c>
      <c r="E337" s="11">
        <f aca="true" t="shared" si="93" ref="E337:E400">C337*SIN(B337)</f>
        <v>3.142347618917388</v>
      </c>
      <c r="F337" s="11">
        <f aca="true" t="shared" si="94" ref="F337:F400">B337*COS(C337)</f>
        <v>-4.153502711152605</v>
      </c>
      <c r="G337" s="11">
        <f aca="true" t="shared" si="95" ref="G337:G400">B337*SIN(C337)</f>
        <v>-7.509229255846307</v>
      </c>
      <c r="H337" s="11">
        <f aca="true" t="shared" si="96" ref="H337:H400">(B337^2-C337^2)/2</f>
        <v>27.96998303923438</v>
      </c>
      <c r="I337" s="11">
        <f aca="true" t="shared" si="97" ref="I337:I400">B337*C337</f>
        <v>36.103191475691816</v>
      </c>
      <c r="J337" s="11">
        <f aca="true" t="shared" si="98" ref="J337:J400">COSH(B337)*COS(C337)</f>
        <v>-1290.2502394686626</v>
      </c>
      <c r="K337" s="11">
        <f aca="true" t="shared" si="99" ref="K337:K400">SINH(B337)*SIN(C337)</f>
        <v>-2332.677943810026</v>
      </c>
      <c r="L337" s="11">
        <f aca="true" t="shared" si="100" ref="L337:L400">COSH(C337)*COS(B337)</f>
        <v>-22.33498941461559</v>
      </c>
      <c r="M337" s="11">
        <f aca="true" t="shared" si="101" ref="M337:M400">SINH(C337)*SIN(B337)</f>
        <v>25.07744144279447</v>
      </c>
      <c r="N337" s="11">
        <f aca="true" t="shared" si="102" ref="N337:N400">SINH(C337)/(COSH(C337)-COS(B337))</f>
        <v>0.9801541368302663</v>
      </c>
      <c r="O337" s="11">
        <f aca="true" t="shared" si="103" ref="O337:O400">SIN(B337)/(COSH(C337)-COS(B337))</f>
        <v>0.021804334593855473</v>
      </c>
      <c r="P337" s="11">
        <f aca="true" t="shared" si="104" ref="P337:P400">SINH(B337)/(COSH(B337)-COS(C337))</f>
        <v>0.9998183940615499</v>
      </c>
      <c r="Q337" s="11">
        <f aca="true" t="shared" si="105" ref="Q337:Q400">SIN(C337)/(COSH(B337)-COS(C337))</f>
        <v>-0.00032820307440965726</v>
      </c>
      <c r="R337" s="11">
        <f aca="true" t="shared" si="106" ref="R337:R400">CHOOSE($K$1,B337,C337,D337,F337,H337,-H337,J337,L337,N337,P337)</f>
        <v>-2.797462091222253</v>
      </c>
      <c r="S337" s="11">
        <f aca="true" t="shared" si="107" ref="S337:S400">CHOOSE($K$1,C337,B337,E337,G337,I337,I337,K337,M337,O337,Q337)</f>
        <v>3.142347618917388</v>
      </c>
    </row>
    <row r="338" spans="1:19" ht="12.75">
      <c r="A338" s="11">
        <v>322</v>
      </c>
      <c r="B338" s="11">
        <f t="shared" si="90"/>
        <v>8.611394018552632</v>
      </c>
      <c r="C338" s="11">
        <f t="shared" si="91"/>
        <v>4.210264176109276</v>
      </c>
      <c r="D338" s="11">
        <f t="shared" si="92"/>
        <v>-2.892634820482403</v>
      </c>
      <c r="E338" s="11">
        <f t="shared" si="93"/>
        <v>3.0592463496687965</v>
      </c>
      <c r="F338" s="11">
        <f t="shared" si="94"/>
        <v>-4.1445704741561835</v>
      </c>
      <c r="G338" s="11">
        <f t="shared" si="95"/>
        <v>-7.5484198695830935</v>
      </c>
      <c r="H338" s="11">
        <f t="shared" si="96"/>
        <v>28.214891255067467</v>
      </c>
      <c r="I338" s="11">
        <f t="shared" si="97"/>
        <v>36.256243742673846</v>
      </c>
      <c r="J338" s="11">
        <f t="shared" si="98"/>
        <v>-1322.07773142544</v>
      </c>
      <c r="K338" s="11">
        <f t="shared" si="99"/>
        <v>-2407.872472667579</v>
      </c>
      <c r="L338" s="11">
        <f t="shared" si="100"/>
        <v>-23.149650042978735</v>
      </c>
      <c r="M338" s="11">
        <f t="shared" si="101"/>
        <v>24.472251218140414</v>
      </c>
      <c r="N338" s="11">
        <f t="shared" si="102"/>
        <v>0.9795854375512973</v>
      </c>
      <c r="O338" s="11">
        <f t="shared" si="103"/>
        <v>0.02113384926149898</v>
      </c>
      <c r="P338" s="11">
        <f t="shared" si="104"/>
        <v>0.9998247559522998</v>
      </c>
      <c r="Q338" s="11">
        <f t="shared" si="105"/>
        <v>-0.0003190476721217448</v>
      </c>
      <c r="R338" s="11">
        <f t="shared" si="106"/>
        <v>-2.892634820482403</v>
      </c>
      <c r="S338" s="11">
        <f t="shared" si="107"/>
        <v>3.0592463496687965</v>
      </c>
    </row>
    <row r="339" spans="1:19" ht="12.75">
      <c r="A339" s="11">
        <v>323</v>
      </c>
      <c r="B339" s="11">
        <f t="shared" si="90"/>
        <v>8.64140651730263</v>
      </c>
      <c r="C339" s="11">
        <f t="shared" si="91"/>
        <v>4.213364953467164</v>
      </c>
      <c r="D339" s="11">
        <f t="shared" si="92"/>
        <v>-2.985331011725365</v>
      </c>
      <c r="E339" s="11">
        <f t="shared" si="93"/>
        <v>2.9732546109501223</v>
      </c>
      <c r="F339" s="11">
        <f t="shared" si="94"/>
        <v>-4.135507663525512</v>
      </c>
      <c r="G339" s="11">
        <f t="shared" si="95"/>
        <v>-7.587587426989039</v>
      </c>
      <c r="H339" s="11">
        <f t="shared" si="96"/>
        <v>28.46073118308751</v>
      </c>
      <c r="I339" s="11">
        <f t="shared" si="97"/>
        <v>36.409399368665646</v>
      </c>
      <c r="J339" s="11">
        <f t="shared" si="98"/>
        <v>-1354.657725473074</v>
      </c>
      <c r="K339" s="11">
        <f t="shared" si="99"/>
        <v>-2485.446557123464</v>
      </c>
      <c r="L339" s="11">
        <f t="shared" si="100"/>
        <v>-23.948021546980215</v>
      </c>
      <c r="M339" s="11">
        <f t="shared" si="101"/>
        <v>23.84070441354297</v>
      </c>
      <c r="N339" s="11">
        <f t="shared" si="102"/>
        <v>0.9790384626529943</v>
      </c>
      <c r="O339" s="11">
        <f t="shared" si="103"/>
        <v>0.020449689385771193</v>
      </c>
      <c r="P339" s="11">
        <f t="shared" si="104"/>
        <v>0.9998308990458613</v>
      </c>
      <c r="Q339" s="11">
        <f t="shared" si="105"/>
        <v>-0.00031014206139388787</v>
      </c>
      <c r="R339" s="11">
        <f t="shared" si="106"/>
        <v>-2.985331011725365</v>
      </c>
      <c r="S339" s="11">
        <f t="shared" si="107"/>
        <v>2.9732546109501223</v>
      </c>
    </row>
    <row r="340" spans="1:19" ht="12.75">
      <c r="A340" s="11">
        <v>324</v>
      </c>
      <c r="B340" s="11">
        <f t="shared" si="90"/>
        <v>8.671419016052631</v>
      </c>
      <c r="C340" s="11">
        <f t="shared" si="91"/>
        <v>4.216456145718453</v>
      </c>
      <c r="D340" s="11">
        <f t="shared" si="92"/>
        <v>-3.0754626992544085</v>
      </c>
      <c r="E340" s="11">
        <f t="shared" si="93"/>
        <v>2.884446500502601</v>
      </c>
      <c r="F340" s="11">
        <f t="shared" si="94"/>
        <v>-4.126314767928326</v>
      </c>
      <c r="G340" s="11">
        <f t="shared" si="95"/>
        <v>-7.626731553420232</v>
      </c>
      <c r="H340" s="11">
        <f t="shared" si="96"/>
        <v>28.707502661596138</v>
      </c>
      <c r="I340" s="11">
        <f t="shared" si="97"/>
        <v>36.56265800233498</v>
      </c>
      <c r="J340" s="11">
        <f t="shared" si="98"/>
        <v>-1388.006908591708</v>
      </c>
      <c r="K340" s="11">
        <f t="shared" si="99"/>
        <v>-2565.4745358495834</v>
      </c>
      <c r="L340" s="11">
        <f t="shared" si="100"/>
        <v>-24.729253381546204</v>
      </c>
      <c r="M340" s="11">
        <f t="shared" si="101"/>
        <v>23.183234870618644</v>
      </c>
      <c r="N340" s="11">
        <f t="shared" si="102"/>
        <v>0.9785134926125524</v>
      </c>
      <c r="O340" s="11">
        <f t="shared" si="103"/>
        <v>0.01975252337862439</v>
      </c>
      <c r="P340" s="11">
        <f t="shared" si="104"/>
        <v>0.9998368307530867</v>
      </c>
      <c r="Q340" s="11">
        <f t="shared" si="105"/>
        <v>-0.00030147964694704894</v>
      </c>
      <c r="R340" s="11">
        <f t="shared" si="106"/>
        <v>-3.0754626992544085</v>
      </c>
      <c r="S340" s="11">
        <f t="shared" si="107"/>
        <v>2.884446500502601</v>
      </c>
    </row>
    <row r="341" spans="1:19" ht="12.75">
      <c r="A341" s="11">
        <v>325</v>
      </c>
      <c r="B341" s="11">
        <f t="shared" si="90"/>
        <v>8.701431514802632</v>
      </c>
      <c r="C341" s="11">
        <f t="shared" si="91"/>
        <v>4.219537811939437</v>
      </c>
      <c r="D341" s="11">
        <f t="shared" si="92"/>
        <v>-3.162944144290319</v>
      </c>
      <c r="E341" s="11">
        <f t="shared" si="93"/>
        <v>2.7928987963200957</v>
      </c>
      <c r="F341" s="11">
        <f t="shared" si="94"/>
        <v>-4.11699227421957</v>
      </c>
      <c r="G341" s="11">
        <f t="shared" si="95"/>
        <v>-7.665851878350951</v>
      </c>
      <c r="H341" s="11">
        <f t="shared" si="96"/>
        <v>28.955205530206886</v>
      </c>
      <c r="I341" s="11">
        <f t="shared" si="97"/>
        <v>36.71601929471116</v>
      </c>
      <c r="J341" s="11">
        <f t="shared" si="98"/>
        <v>-1422.1422977359912</v>
      </c>
      <c r="K341" s="11">
        <f t="shared" si="99"/>
        <v>-2648.0330481316946</v>
      </c>
      <c r="L341" s="11">
        <f t="shared" si="100"/>
        <v>-25.492506448613035</v>
      </c>
      <c r="M341" s="11">
        <f t="shared" si="101"/>
        <v>22.50030378726449</v>
      </c>
      <c r="N341" s="11">
        <f t="shared" si="102"/>
        <v>0.9780107889030704</v>
      </c>
      <c r="O341" s="11">
        <f t="shared" si="103"/>
        <v>0.019043023161847</v>
      </c>
      <c r="P341" s="11">
        <f t="shared" si="104"/>
        <v>0.9998425582372004</v>
      </c>
      <c r="Q341" s="11">
        <f t="shared" si="105"/>
        <v>-0.0002930539987334158</v>
      </c>
      <c r="R341" s="11">
        <f t="shared" si="106"/>
        <v>-3.162944144290319</v>
      </c>
      <c r="S341" s="11">
        <f t="shared" si="107"/>
        <v>2.7928987963200957</v>
      </c>
    </row>
    <row r="342" spans="1:19" ht="12.75">
      <c r="A342" s="11">
        <v>326</v>
      </c>
      <c r="B342" s="11">
        <f t="shared" si="90"/>
        <v>8.73144401355263</v>
      </c>
      <c r="C342" s="11">
        <f t="shared" si="91"/>
        <v>4.222610010661925</v>
      </c>
      <c r="D342" s="11">
        <f t="shared" si="92"/>
        <v>-3.247691916660502</v>
      </c>
      <c r="E342" s="11">
        <f t="shared" si="93"/>
        <v>2.6986908894129273</v>
      </c>
      <c r="F342" s="11">
        <f t="shared" si="94"/>
        <v>-4.107540667444166</v>
      </c>
      <c r="G342" s="11">
        <f t="shared" si="95"/>
        <v>-7.704948035327455</v>
      </c>
      <c r="H342" s="11">
        <f t="shared" si="96"/>
        <v>29.20383962983088</v>
      </c>
      <c r="I342" s="11">
        <f t="shared" si="97"/>
        <v>36.869482899161476</v>
      </c>
      <c r="J342" s="11">
        <f t="shared" si="98"/>
        <v>-1457.0812447971068</v>
      </c>
      <c r="K342" s="11">
        <f t="shared" si="99"/>
        <v>-2733.2011045611957</v>
      </c>
      <c r="L342" s="11">
        <f t="shared" si="100"/>
        <v>-26.236953974888873</v>
      </c>
      <c r="M342" s="11">
        <f t="shared" si="101"/>
        <v>21.792399420214757</v>
      </c>
      <c r="N342" s="11">
        <f t="shared" si="102"/>
        <v>0.9775305940720761</v>
      </c>
      <c r="O342" s="11">
        <f t="shared" si="103"/>
        <v>0.018321863707066573</v>
      </c>
      <c r="P342" s="11">
        <f t="shared" si="104"/>
        <v>0.9998480884219668</v>
      </c>
      <c r="Q342" s="11">
        <f t="shared" si="105"/>
        <v>-0.0002848588481730464</v>
      </c>
      <c r="R342" s="11">
        <f t="shared" si="106"/>
        <v>-3.247691916660502</v>
      </c>
      <c r="S342" s="11">
        <f t="shared" si="107"/>
        <v>2.6986908894129273</v>
      </c>
    </row>
    <row r="343" spans="1:19" ht="12.75">
      <c r="A343" s="11">
        <v>327</v>
      </c>
      <c r="B343" s="11">
        <f t="shared" si="90"/>
        <v>8.761456512302631</v>
      </c>
      <c r="C343" s="11">
        <f t="shared" si="91"/>
        <v>4.225672799879911</v>
      </c>
      <c r="D343" s="11">
        <f t="shared" si="92"/>
        <v>-3.3296249744492123</v>
      </c>
      <c r="E343" s="11">
        <f t="shared" si="93"/>
        <v>2.601904714083321</v>
      </c>
      <c r="F343" s="11">
        <f t="shared" si="94"/>
        <v>-4.097960430839862</v>
      </c>
      <c r="G343" s="11">
        <f t="shared" si="95"/>
        <v>-7.744019661922415</v>
      </c>
      <c r="H343" s="11">
        <f t="shared" si="96"/>
        <v>29.453404802662632</v>
      </c>
      <c r="I343" s="11">
        <f t="shared" si="97"/>
        <v>37.02304847136794</v>
      </c>
      <c r="J343" s="11">
        <f t="shared" si="98"/>
        <v>-1492.8414415708176</v>
      </c>
      <c r="K343" s="11">
        <f t="shared" si="99"/>
        <v>-2821.060159886988</v>
      </c>
      <c r="L343" s="11">
        <f t="shared" si="100"/>
        <v>-26.961782381999395</v>
      </c>
      <c r="M343" s="11">
        <f t="shared" si="101"/>
        <v>21.060036759510194</v>
      </c>
      <c r="N343" s="11">
        <f t="shared" si="102"/>
        <v>0.9770731318264338</v>
      </c>
      <c r="O343" s="11">
        <f t="shared" si="103"/>
        <v>0.01758972258474155</v>
      </c>
      <c r="P343" s="11">
        <f t="shared" si="104"/>
        <v>0.999853427999591</v>
      </c>
      <c r="Q343" s="11">
        <f t="shared" si="105"/>
        <v>-0.00027688808445932363</v>
      </c>
      <c r="R343" s="11">
        <f t="shared" si="106"/>
        <v>-3.3296249744492123</v>
      </c>
      <c r="S343" s="11">
        <f t="shared" si="107"/>
        <v>2.601904714083321</v>
      </c>
    </row>
    <row r="344" spans="1:19" ht="12.75">
      <c r="A344" s="11">
        <v>328</v>
      </c>
      <c r="B344" s="11">
        <f t="shared" si="90"/>
        <v>8.791469011052632</v>
      </c>
      <c r="C344" s="11">
        <f t="shared" si="91"/>
        <v>4.228726237056148</v>
      </c>
      <c r="D344" s="11">
        <f t="shared" si="92"/>
        <v>-3.4086647415331504</v>
      </c>
      <c r="E344" s="11">
        <f t="shared" si="93"/>
        <v>2.502624675774573</v>
      </c>
      <c r="F344" s="11">
        <f t="shared" si="94"/>
        <v>-4.088252045840185</v>
      </c>
      <c r="G344" s="11">
        <f t="shared" si="95"/>
        <v>-7.7830663996899245</v>
      </c>
      <c r="H344" s="11">
        <f t="shared" si="96"/>
        <v>29.70390089216584</v>
      </c>
      <c r="I344" s="11">
        <f t="shared" si="97"/>
        <v>37.17671566930433</v>
      </c>
      <c r="J344" s="11">
        <f t="shared" si="98"/>
        <v>-1529.440924727556</v>
      </c>
      <c r="K344" s="11">
        <f t="shared" si="99"/>
        <v>-2911.694188093087</v>
      </c>
      <c r="L344" s="11">
        <f t="shared" si="100"/>
        <v>-27.666192148120512</v>
      </c>
      <c r="M344" s="11">
        <f t="shared" si="101"/>
        <v>20.303757175070402</v>
      </c>
      <c r="N344" s="11">
        <f t="shared" si="102"/>
        <v>0.9766386071231451</v>
      </c>
      <c r="O344" s="11">
        <f t="shared" si="103"/>
        <v>0.016847279521898247</v>
      </c>
      <c r="P344" s="11">
        <f t="shared" si="104"/>
        <v>0.9998585834383592</v>
      </c>
      <c r="Q344" s="11">
        <f t="shared" si="105"/>
        <v>-0.00026913575093280513</v>
      </c>
      <c r="R344" s="11">
        <f t="shared" si="106"/>
        <v>-3.4086647415331504</v>
      </c>
      <c r="S344" s="11">
        <f t="shared" si="107"/>
        <v>2.502624675774573</v>
      </c>
    </row>
    <row r="345" spans="1:19" ht="12.75">
      <c r="A345" s="11">
        <v>329</v>
      </c>
      <c r="B345" s="11">
        <f t="shared" si="90"/>
        <v>8.821481509802632</v>
      </c>
      <c r="C345" s="11">
        <f t="shared" si="91"/>
        <v>4.231770379128611</v>
      </c>
      <c r="D345" s="11">
        <f t="shared" si="92"/>
        <v>-3.484735182928707</v>
      </c>
      <c r="E345" s="11">
        <f t="shared" si="93"/>
        <v>2.4009375765581957</v>
      </c>
      <c r="F345" s="11">
        <f t="shared" si="94"/>
        <v>-4.078415992077581</v>
      </c>
      <c r="G345" s="11">
        <f t="shared" si="95"/>
        <v>-7.822087894121082</v>
      </c>
      <c r="H345" s="11">
        <f t="shared" si="96"/>
        <v>29.955327743059712</v>
      </c>
      <c r="I345" s="11">
        <f t="shared" si="97"/>
        <v>37.33048415321352</v>
      </c>
      <c r="J345" s="11">
        <f t="shared" si="98"/>
        <v>-1566.8980807804446</v>
      </c>
      <c r="K345" s="11">
        <f t="shared" si="99"/>
        <v>-3005.1897597697557</v>
      </c>
      <c r="L345" s="11">
        <f t="shared" si="100"/>
        <v>-28.34939866020621</v>
      </c>
      <c r="M345" s="11">
        <f t="shared" si="101"/>
        <v>19.524128035587292</v>
      </c>
      <c r="N345" s="11">
        <f t="shared" si="102"/>
        <v>0.9762272062656143</v>
      </c>
      <c r="O345" s="11">
        <f t="shared" si="103"/>
        <v>0.016095215968351697</v>
      </c>
      <c r="P345" s="11">
        <f t="shared" si="104"/>
        <v>0.999863560990036</v>
      </c>
      <c r="Q345" s="11">
        <f t="shared" si="105"/>
        <v>-0.00026159604152299664</v>
      </c>
      <c r="R345" s="11">
        <f t="shared" si="106"/>
        <v>-3.484735182928707</v>
      </c>
      <c r="S345" s="11">
        <f t="shared" si="107"/>
        <v>2.4009375765581957</v>
      </c>
    </row>
    <row r="346" spans="1:19" ht="12.75">
      <c r="A346" s="11">
        <v>330</v>
      </c>
      <c r="B346" s="11">
        <f t="shared" si="90"/>
        <v>8.851494008552631</v>
      </c>
      <c r="C346" s="11">
        <f t="shared" si="91"/>
        <v>4.234805282516872</v>
      </c>
      <c r="D346" s="11">
        <f t="shared" si="92"/>
        <v>-3.5577628778789254</v>
      </c>
      <c r="E346" s="11">
        <f t="shared" si="93"/>
        <v>2.2969325383257275</v>
      </c>
      <c r="F346" s="11">
        <f t="shared" si="94"/>
        <v>-4.068452747386619</v>
      </c>
      <c r="G346" s="11">
        <f t="shared" si="95"/>
        <v>-7.8610837946001695</v>
      </c>
      <c r="H346" s="11">
        <f t="shared" si="96"/>
        <v>30.207685201305164</v>
      </c>
      <c r="I346" s="11">
        <f t="shared" si="97"/>
        <v>37.484353585585126</v>
      </c>
      <c r="J346" s="11">
        <f t="shared" si="98"/>
        <v>-1605.2316510467253</v>
      </c>
      <c r="K346" s="11">
        <f t="shared" si="99"/>
        <v>-3101.6361218478587</v>
      </c>
      <c r="L346" s="11">
        <f t="shared" si="100"/>
        <v>-29.010633055924917</v>
      </c>
      <c r="M346" s="11">
        <f t="shared" si="101"/>
        <v>18.721742299987774</v>
      </c>
      <c r="N346" s="11">
        <f t="shared" si="102"/>
        <v>0.975839097004952</v>
      </c>
      <c r="O346" s="11">
        <f t="shared" si="103"/>
        <v>0.015334214671134643</v>
      </c>
      <c r="P346" s="11">
        <f t="shared" si="104"/>
        <v>0.9998683666970166</v>
      </c>
      <c r="Q346" s="11">
        <f t="shared" si="105"/>
        <v>-0.0002542632972575431</v>
      </c>
      <c r="R346" s="11">
        <f t="shared" si="106"/>
        <v>-3.5577628778789254</v>
      </c>
      <c r="S346" s="11">
        <f t="shared" si="107"/>
        <v>2.2969325383257275</v>
      </c>
    </row>
    <row r="347" spans="1:19" ht="12.75">
      <c r="A347" s="11">
        <v>331</v>
      </c>
      <c r="B347" s="11">
        <f t="shared" si="90"/>
        <v>8.881506507302632</v>
      </c>
      <c r="C347" s="11">
        <f t="shared" si="91"/>
        <v>4.2378310031283695</v>
      </c>
      <c r="D347" s="11">
        <f t="shared" si="92"/>
        <v>-3.6276770906104177</v>
      </c>
      <c r="E347" s="11">
        <f t="shared" si="93"/>
        <v>2.190700923753933</v>
      </c>
      <c r="F347" s="11">
        <f t="shared" si="94"/>
        <v>-4.058362787807354</v>
      </c>
      <c r="G347" s="11">
        <f t="shared" si="95"/>
        <v>-7.900053754361391</v>
      </c>
      <c r="H347" s="11">
        <f t="shared" si="96"/>
        <v>30.460973114091495</v>
      </c>
      <c r="I347" s="11">
        <f t="shared" si="97"/>
        <v>37.63832363113345</v>
      </c>
      <c r="J347" s="11">
        <f t="shared" si="98"/>
        <v>-1644.4607365979616</v>
      </c>
      <c r="K347" s="11">
        <f t="shared" si="99"/>
        <v>-3201.125279768351</v>
      </c>
      <c r="L347" s="11">
        <f t="shared" si="100"/>
        <v>-29.64914305442422</v>
      </c>
      <c r="M347" s="11">
        <f t="shared" si="101"/>
        <v>17.897218081740807</v>
      </c>
      <c r="N347" s="11">
        <f t="shared" si="102"/>
        <v>0.9754744286459452</v>
      </c>
      <c r="O347" s="11">
        <f t="shared" si="103"/>
        <v>0.014564959256845741</v>
      </c>
      <c r="P347" s="11">
        <f t="shared" si="104"/>
        <v>0.9998730063992486</v>
      </c>
      <c r="Q347" s="11">
        <f t="shared" si="105"/>
        <v>-0.0002471320028382791</v>
      </c>
      <c r="R347" s="11">
        <f t="shared" si="106"/>
        <v>-3.6276770906104177</v>
      </c>
      <c r="S347" s="11">
        <f t="shared" si="107"/>
        <v>2.190700923753933</v>
      </c>
    </row>
    <row r="348" spans="1:19" ht="12.75">
      <c r="A348" s="11">
        <v>332</v>
      </c>
      <c r="B348" s="11">
        <f t="shared" si="90"/>
        <v>8.911519006052632</v>
      </c>
      <c r="C348" s="11">
        <f t="shared" si="91"/>
        <v>4.240847596364593</v>
      </c>
      <c r="D348" s="11">
        <f t="shared" si="92"/>
        <v>-3.6944098386924495</v>
      </c>
      <c r="E348" s="11">
        <f t="shared" si="93"/>
        <v>2.0823362551143783</v>
      </c>
      <c r="F348" s="11">
        <f t="shared" si="94"/>
        <v>-4.048146587588763</v>
      </c>
      <c r="G348" s="11">
        <f t="shared" si="95"/>
        <v>-7.938997430446161</v>
      </c>
      <c r="H348" s="11">
        <f t="shared" si="96"/>
        <v>30.71519132982297</v>
      </c>
      <c r="I348" s="11">
        <f t="shared" si="97"/>
        <v>37.79239395677569</v>
      </c>
      <c r="J348" s="11">
        <f t="shared" si="98"/>
        <v>-1684.604803193972</v>
      </c>
      <c r="K348" s="11">
        <f t="shared" si="99"/>
        <v>-3303.752082160858</v>
      </c>
      <c r="L348" s="11">
        <f t="shared" si="100"/>
        <v>-30.264193775050963</v>
      </c>
      <c r="M348" s="11">
        <f t="shared" si="101"/>
        <v>17.051198186313346</v>
      </c>
      <c r="N348" s="11">
        <f t="shared" si="102"/>
        <v>0.975133332157332</v>
      </c>
      <c r="O348" s="11">
        <f t="shared" si="103"/>
        <v>0.013788133821617104</v>
      </c>
      <c r="P348" s="11">
        <f t="shared" si="104"/>
        <v>0.9998774857409263</v>
      </c>
      <c r="Q348" s="11">
        <f t="shared" si="105"/>
        <v>-0.00024019678328355214</v>
      </c>
      <c r="R348" s="11">
        <f t="shared" si="106"/>
        <v>-3.6944098386924495</v>
      </c>
      <c r="S348" s="11">
        <f t="shared" si="107"/>
        <v>2.0823362551143783</v>
      </c>
    </row>
    <row r="349" spans="1:19" ht="12.75">
      <c r="A349" s="11">
        <v>333</v>
      </c>
      <c r="B349" s="11">
        <f t="shared" si="90"/>
        <v>8.941531504802631</v>
      </c>
      <c r="C349" s="11">
        <f t="shared" si="91"/>
        <v>4.2438551171271675</v>
      </c>
      <c r="D349" s="11">
        <f t="shared" si="92"/>
        <v>-3.757895958932709</v>
      </c>
      <c r="E349" s="11">
        <f t="shared" si="93"/>
        <v>1.9719341310002372</v>
      </c>
      <c r="F349" s="11">
        <f t="shared" si="94"/>
        <v>-4.037804619192301</v>
      </c>
      <c r="G349" s="11">
        <f t="shared" si="95"/>
        <v>-7.9779144836609595</v>
      </c>
      <c r="H349" s="11">
        <f t="shared" si="96"/>
        <v>30.970339698105782</v>
      </c>
      <c r="I349" s="11">
        <f t="shared" si="97"/>
        <v>37.94656423161043</v>
      </c>
      <c r="J349" s="11">
        <f t="shared" si="98"/>
        <v>-1725.6836861953036</v>
      </c>
      <c r="K349" s="11">
        <f t="shared" si="99"/>
        <v>-3409.614308107754</v>
      </c>
      <c r="L349" s="11">
        <f t="shared" si="100"/>
        <v>-30.85506854316252</v>
      </c>
      <c r="M349" s="11">
        <f t="shared" si="101"/>
        <v>16.184349622106154</v>
      </c>
      <c r="N349" s="11">
        <f t="shared" si="102"/>
        <v>0.974815920286067</v>
      </c>
      <c r="O349" s="11">
        <f t="shared" si="103"/>
        <v>0.013004422528391167</v>
      </c>
      <c r="P349" s="11">
        <f t="shared" si="104"/>
        <v>0.9998818101769671</v>
      </c>
      <c r="Q349" s="11">
        <f t="shared" si="105"/>
        <v>-0.00023345240063618136</v>
      </c>
      <c r="R349" s="11">
        <f t="shared" si="106"/>
        <v>-3.757895958932709</v>
      </c>
      <c r="S349" s="11">
        <f t="shared" si="107"/>
        <v>1.9719341310002372</v>
      </c>
    </row>
    <row r="350" spans="1:19" ht="12.75">
      <c r="A350" s="11">
        <v>334</v>
      </c>
      <c r="B350" s="11">
        <f t="shared" si="90"/>
        <v>8.971544003552632</v>
      </c>
      <c r="C350" s="11">
        <f t="shared" si="91"/>
        <v>4.246853619823848</v>
      </c>
      <c r="D350" s="11">
        <f t="shared" si="92"/>
        <v>-3.8180731707463917</v>
      </c>
      <c r="E350" s="11">
        <f t="shared" si="93"/>
        <v>1.8595921410453196</v>
      </c>
      <c r="F350" s="11">
        <f t="shared" si="94"/>
        <v>-4.0273373532956</v>
      </c>
      <c r="G350" s="11">
        <f t="shared" si="95"/>
        <v>-8.016804578535712</v>
      </c>
      <c r="H350" s="11">
        <f t="shared" si="96"/>
        <v>31.22641806973513</v>
      </c>
      <c r="I350" s="11">
        <f t="shared" si="97"/>
        <v>38.10083412689643</v>
      </c>
      <c r="J350" s="11">
        <f t="shared" si="98"/>
        <v>-1767.7175954486809</v>
      </c>
      <c r="K350" s="11">
        <f t="shared" si="99"/>
        <v>-3518.8127570722622</v>
      </c>
      <c r="L350" s="11">
        <f t="shared" si="100"/>
        <v>-31.421069682173627</v>
      </c>
      <c r="M350" s="11">
        <f t="shared" si="101"/>
        <v>15.297363085229183</v>
      </c>
      <c r="N350" s="11">
        <f t="shared" si="102"/>
        <v>0.974522287675279</v>
      </c>
      <c r="O350" s="11">
        <f t="shared" si="103"/>
        <v>0.012214509211189946</v>
      </c>
      <c r="P350" s="11">
        <f t="shared" si="104"/>
        <v>0.9998859849792778</v>
      </c>
      <c r="Q350" s="11">
        <f t="shared" si="105"/>
        <v>-0.00022689375073639504</v>
      </c>
      <c r="R350" s="11">
        <f t="shared" si="106"/>
        <v>-3.8180731707463917</v>
      </c>
      <c r="S350" s="11">
        <f t="shared" si="107"/>
        <v>1.8595921410453196</v>
      </c>
    </row>
    <row r="351" spans="1:19" ht="12.75">
      <c r="A351" s="11">
        <v>335</v>
      </c>
      <c r="B351" s="11">
        <f t="shared" si="90"/>
        <v>9.001556502302632</v>
      </c>
      <c r="C351" s="11">
        <f t="shared" si="91"/>
        <v>4.249843158374427</v>
      </c>
      <c r="D351" s="11">
        <f t="shared" si="92"/>
        <v>-3.8748821369375266</v>
      </c>
      <c r="E351" s="11">
        <f t="shared" si="93"/>
        <v>1.7454097787122627</v>
      </c>
      <c r="F351" s="11">
        <f t="shared" si="94"/>
        <v>-4.016745258796205</v>
      </c>
      <c r="G351" s="11">
        <f t="shared" si="95"/>
        <v>-8.055667383282717</v>
      </c>
      <c r="H351" s="11">
        <f t="shared" si="96"/>
        <v>31.48342629668244</v>
      </c>
      <c r="I351" s="11">
        <f t="shared" si="97"/>
        <v>38.255203316031675</v>
      </c>
      <c r="J351" s="11">
        <f t="shared" si="98"/>
        <v>-1810.7271201395113</v>
      </c>
      <c r="K351" s="11">
        <f t="shared" si="99"/>
        <v>-3631.451341571535</v>
      </c>
      <c r="L351" s="11">
        <f t="shared" si="100"/>
        <v>-31.961519290993234</v>
      </c>
      <c r="M351" s="11">
        <f t="shared" si="101"/>
        <v>14.390952418504423</v>
      </c>
      <c r="N351" s="11">
        <f t="shared" si="102"/>
        <v>0.9742525109856657</v>
      </c>
      <c r="O351" s="11">
        <f t="shared" si="103"/>
        <v>0.011419076986054011</v>
      </c>
      <c r="P351" s="11">
        <f t="shared" si="104"/>
        <v>0.9998900152428146</v>
      </c>
      <c r="Q351" s="11">
        <f t="shared" si="105"/>
        <v>-0.0002205158600590596</v>
      </c>
      <c r="R351" s="11">
        <f t="shared" si="106"/>
        <v>-3.8748821369375266</v>
      </c>
      <c r="S351" s="11">
        <f t="shared" si="107"/>
        <v>1.7454097787122627</v>
      </c>
    </row>
    <row r="352" spans="1:19" ht="12.75">
      <c r="A352" s="11">
        <v>336</v>
      </c>
      <c r="B352" s="11">
        <f t="shared" si="90"/>
        <v>9.031569001052631</v>
      </c>
      <c r="C352" s="11">
        <f t="shared" si="91"/>
        <v>4.25282378621655</v>
      </c>
      <c r="D352" s="11">
        <f t="shared" si="92"/>
        <v>-3.928266521833897</v>
      </c>
      <c r="E352" s="11">
        <f t="shared" si="93"/>
        <v>1.629488352228481</v>
      </c>
      <c r="F352" s="11">
        <f t="shared" si="94"/>
        <v>-4.0060288028154565</v>
      </c>
      <c r="G352" s="11">
        <f t="shared" si="95"/>
        <v>-8.09450256975608</v>
      </c>
      <c r="H352" s="11">
        <f t="shared" si="96"/>
        <v>31.741364232082777</v>
      </c>
      <c r="I352" s="11">
        <f t="shared" si="97"/>
        <v>38.40967147453267</v>
      </c>
      <c r="J352" s="11">
        <f t="shared" si="98"/>
        <v>-1854.7332336053462</v>
      </c>
      <c r="K352" s="11">
        <f t="shared" si="99"/>
        <v>-3747.6371826782256</v>
      </c>
      <c r="L352" s="11">
        <f t="shared" si="100"/>
        <v>-32.47576000601719</v>
      </c>
      <c r="M352" s="11">
        <f t="shared" si="101"/>
        <v>13.46585404510915</v>
      </c>
      <c r="N352" s="11">
        <f t="shared" si="102"/>
        <v>0.9740066490200904</v>
      </c>
      <c r="O352" s="11">
        <f t="shared" si="103"/>
        <v>0.010618807868323178</v>
      </c>
      <c r="P352" s="11">
        <f t="shared" si="104"/>
        <v>0.9998939058914457</v>
      </c>
      <c r="Q352" s="11">
        <f t="shared" si="105"/>
        <v>-0.00021431388261447434</v>
      </c>
      <c r="R352" s="11">
        <f t="shared" si="106"/>
        <v>-3.928266521833897</v>
      </c>
      <c r="S352" s="11">
        <f t="shared" si="107"/>
        <v>1.629488352228481</v>
      </c>
    </row>
    <row r="353" spans="1:19" ht="12.75">
      <c r="A353" s="11">
        <v>337</v>
      </c>
      <c r="B353" s="11">
        <f t="shared" si="90"/>
        <v>9.061581499802632</v>
      </c>
      <c r="C353" s="11">
        <f t="shared" si="91"/>
        <v>4.2557955563114485</v>
      </c>
      <c r="D353" s="11">
        <f t="shared" si="92"/>
        <v>-3.9781730467192196</v>
      </c>
      <c r="E353" s="11">
        <f t="shared" si="93"/>
        <v>1.511930893750436</v>
      </c>
      <c r="F353" s="11">
        <f t="shared" si="94"/>
        <v>-3.9951884507024573</v>
      </c>
      <c r="G353" s="11">
        <f t="shared" si="95"/>
        <v>-8.133309813411696</v>
      </c>
      <c r="H353" s="11">
        <f t="shared" si="96"/>
        <v>32.000231730222524</v>
      </c>
      <c r="I353" s="11">
        <f t="shared" si="97"/>
        <v>38.56423828001407</v>
      </c>
      <c r="J353" s="11">
        <f t="shared" si="98"/>
        <v>-1899.7572981037417</v>
      </c>
      <c r="K353" s="11">
        <f t="shared" si="99"/>
        <v>-3867.4807084364757</v>
      </c>
      <c r="L353" s="11">
        <f t="shared" si="100"/>
        <v>-32.96315574685415</v>
      </c>
      <c r="M353" s="11">
        <f t="shared" si="101"/>
        <v>12.52282637730135</v>
      </c>
      <c r="N353" s="11">
        <f t="shared" si="102"/>
        <v>0.973784742851174</v>
      </c>
      <c r="O353" s="11">
        <f t="shared" si="103"/>
        <v>0.009814382395929232</v>
      </c>
      <c r="P353" s="11">
        <f t="shared" si="104"/>
        <v>0.9998976616836233</v>
      </c>
      <c r="Q353" s="11">
        <f t="shared" si="105"/>
        <v>-0.00020828309691199476</v>
      </c>
      <c r="R353" s="11">
        <f t="shared" si="106"/>
        <v>-3.9781730467192196</v>
      </c>
      <c r="S353" s="11">
        <f t="shared" si="107"/>
        <v>1.511930893750436</v>
      </c>
    </row>
    <row r="354" spans="1:19" ht="12.75">
      <c r="A354" s="11">
        <v>338</v>
      </c>
      <c r="B354" s="11">
        <f t="shared" si="90"/>
        <v>9.091593998552632</v>
      </c>
      <c r="C354" s="11">
        <f t="shared" si="91"/>
        <v>4.258758521149589</v>
      </c>
      <c r="D354" s="11">
        <f t="shared" si="92"/>
        <v>-4.024551542508716</v>
      </c>
      <c r="E354" s="11">
        <f t="shared" si="93"/>
        <v>1.3928420668385015</v>
      </c>
      <c r="F354" s="11">
        <f t="shared" si="94"/>
        <v>-3.9842246660380867</v>
      </c>
      <c r="G354" s="11">
        <f t="shared" si="95"/>
        <v>-8.172088793267726</v>
      </c>
      <c r="H354" s="11">
        <f t="shared" si="96"/>
        <v>32.260028646527005</v>
      </c>
      <c r="I354" s="11">
        <f t="shared" si="97"/>
        <v>38.71890341216848</v>
      </c>
      <c r="J354" s="11">
        <f t="shared" si="98"/>
        <v>-1945.8210695276057</v>
      </c>
      <c r="K354" s="11">
        <f t="shared" si="99"/>
        <v>-3991.0957552808245</v>
      </c>
      <c r="L354" s="11">
        <f t="shared" si="100"/>
        <v>-33.42309244497401</v>
      </c>
      <c r="M354" s="11">
        <f t="shared" si="101"/>
        <v>11.562649200695535</v>
      </c>
      <c r="N354" s="11">
        <f t="shared" si="102"/>
        <v>0.9735868159517226</v>
      </c>
      <c r="O354" s="11">
        <f t="shared" si="103"/>
        <v>0.00900647925837031</v>
      </c>
      <c r="P354" s="11">
        <f t="shared" si="104"/>
        <v>0.9999012872178674</v>
      </c>
      <c r="Q354" s="11">
        <f t="shared" si="105"/>
        <v>-0.0002024189029857236</v>
      </c>
      <c r="R354" s="11">
        <f t="shared" si="106"/>
        <v>-4.024551542508716</v>
      </c>
      <c r="S354" s="11">
        <f t="shared" si="107"/>
        <v>1.3928420668385015</v>
      </c>
    </row>
    <row r="355" spans="1:19" ht="12.75">
      <c r="A355" s="11">
        <v>339</v>
      </c>
      <c r="B355" s="11">
        <f t="shared" si="90"/>
        <v>9.121606497302631</v>
      </c>
      <c r="C355" s="11">
        <f t="shared" si="91"/>
        <v>4.261712732756229</v>
      </c>
      <c r="D355" s="11">
        <f t="shared" si="92"/>
        <v>-4.067354999616757</v>
      </c>
      <c r="E355" s="11">
        <f t="shared" si="93"/>
        <v>1.272328072326134</v>
      </c>
      <c r="F355" s="11">
        <f t="shared" si="94"/>
        <v>-3.9731379106391826</v>
      </c>
      <c r="G355" s="11">
        <f t="shared" si="95"/>
        <v>-8.210839191865547</v>
      </c>
      <c r="H355" s="11">
        <f t="shared" si="96"/>
        <v>32.5207548375485</v>
      </c>
      <c r="I355" s="11">
        <f t="shared" si="97"/>
        <v>38.87366655274657</v>
      </c>
      <c r="J355" s="11">
        <f t="shared" si="98"/>
        <v>-1992.9467020608959</v>
      </c>
      <c r="K355" s="11">
        <f t="shared" si="99"/>
        <v>-4118.599672549378</v>
      </c>
      <c r="L355" s="11">
        <f t="shared" si="100"/>
        <v>-33.854978754482985</v>
      </c>
      <c r="M355" s="11">
        <f t="shared" si="101"/>
        <v>10.58612303458172</v>
      </c>
      <c r="N355" s="11">
        <f t="shared" si="102"/>
        <v>0.9734128743278283</v>
      </c>
      <c r="O355" s="11">
        <f t="shared" si="103"/>
        <v>0.008195774931035646</v>
      </c>
      <c r="P355" s="11">
        <f t="shared" si="104"/>
        <v>0.9999047869380738</v>
      </c>
      <c r="Q355" s="11">
        <f t="shared" si="105"/>
        <v>-0.00019671681948147909</v>
      </c>
      <c r="R355" s="11">
        <f t="shared" si="106"/>
        <v>-4.067354999616757</v>
      </c>
      <c r="S355" s="11">
        <f t="shared" si="107"/>
        <v>1.272328072326134</v>
      </c>
    </row>
    <row r="356" spans="1:19" ht="12.75">
      <c r="A356" s="11">
        <v>340</v>
      </c>
      <c r="B356" s="11">
        <f t="shared" si="90"/>
        <v>9.151618996052632</v>
      </c>
      <c r="C356" s="11">
        <f t="shared" si="91"/>
        <v>4.264658242696905</v>
      </c>
      <c r="D356" s="11">
        <f t="shared" si="92"/>
        <v>-4.106539614967795</v>
      </c>
      <c r="E356" s="11">
        <f t="shared" si="93"/>
        <v>1.1504965526688096</v>
      </c>
      <c r="F356" s="11">
        <f t="shared" si="94"/>
        <v>-3.9619286445627515</v>
      </c>
      <c r="G356" s="11">
        <f t="shared" si="95"/>
        <v>-8.249560695231263</v>
      </c>
      <c r="H356" s="11">
        <f t="shared" si="96"/>
        <v>32.782410160954356</v>
      </c>
      <c r="I356" s="11">
        <f t="shared" si="97"/>
        <v>39.02852738553743</v>
      </c>
      <c r="J356" s="11">
        <f t="shared" si="98"/>
        <v>-2041.1567527669733</v>
      </c>
      <c r="K356" s="11">
        <f t="shared" si="99"/>
        <v>-4250.113430185217</v>
      </c>
      <c r="L356" s="11">
        <f t="shared" si="100"/>
        <v>-34.258246744242896</v>
      </c>
      <c r="M356" s="11">
        <f t="shared" si="101"/>
        <v>9.594068468807908</v>
      </c>
      <c r="N356" s="11">
        <f t="shared" si="102"/>
        <v>0.973262906654539</v>
      </c>
      <c r="O356" s="11">
        <f t="shared" si="103"/>
        <v>0.007382943314552548</v>
      </c>
      <c r="P356" s="11">
        <f t="shared" si="104"/>
        <v>0.9999081651386463</v>
      </c>
      <c r="Q356" s="11">
        <f t="shared" si="105"/>
        <v>-0.00019117248080424598</v>
      </c>
      <c r="R356" s="11">
        <f t="shared" si="106"/>
        <v>-4.106539614967795</v>
      </c>
      <c r="S356" s="11">
        <f t="shared" si="107"/>
        <v>1.1504965526688096</v>
      </c>
    </row>
    <row r="357" spans="1:19" ht="12.75">
      <c r="A357" s="11">
        <v>341</v>
      </c>
      <c r="B357" s="11">
        <f t="shared" si="90"/>
        <v>9.181631494802632</v>
      </c>
      <c r="C357" s="11">
        <f t="shared" si="91"/>
        <v>4.267595102082829</v>
      </c>
      <c r="D357" s="11">
        <f t="shared" si="92"/>
        <v>-4.1420648361043355</v>
      </c>
      <c r="E357" s="11">
        <f t="shared" si="93"/>
        <v>1.0274564948596705</v>
      </c>
      <c r="F357" s="11">
        <f t="shared" si="94"/>
        <v>-3.9505973261102536</v>
      </c>
      <c r="G357" s="11">
        <f t="shared" si="95"/>
        <v>-8.288252992837641</v>
      </c>
      <c r="H357" s="11">
        <f t="shared" si="96"/>
        <v>33.04499447551513</v>
      </c>
      <c r="I357" s="11">
        <f t="shared" si="97"/>
        <v>39.18348559634916</v>
      </c>
      <c r="J357" s="11">
        <f t="shared" si="98"/>
        <v>-2090.474186101596</v>
      </c>
      <c r="K357" s="11">
        <f t="shared" si="99"/>
        <v>-4385.761729722824</v>
      </c>
      <c r="L357" s="11">
        <f t="shared" si="100"/>
        <v>-34.63235257056737</v>
      </c>
      <c r="M357" s="11">
        <f t="shared" si="101"/>
        <v>8.58732547777176</v>
      </c>
      <c r="N357" s="11">
        <f t="shared" si="102"/>
        <v>0.9731368844140045</v>
      </c>
      <c r="O357" s="11">
        <f t="shared" si="103"/>
        <v>0.006568655378831168</v>
      </c>
      <c r="P357" s="11">
        <f t="shared" si="104"/>
        <v>0.9999114259694581</v>
      </c>
      <c r="Q357" s="11">
        <f t="shared" si="105"/>
        <v>-0.0001857816343252942</v>
      </c>
      <c r="R357" s="11">
        <f t="shared" si="106"/>
        <v>-4.1420648361043355</v>
      </c>
      <c r="S357" s="11">
        <f t="shared" si="107"/>
        <v>1.0274564948596705</v>
      </c>
    </row>
    <row r="358" spans="1:19" ht="12.75">
      <c r="A358" s="11">
        <v>342</v>
      </c>
      <c r="B358" s="11">
        <f t="shared" si="90"/>
        <v>9.21164399355263</v>
      </c>
      <c r="C358" s="11">
        <f t="shared" si="91"/>
        <v>4.270523361576213</v>
      </c>
      <c r="D358" s="11">
        <f t="shared" si="92"/>
        <v>-4.173893402348484</v>
      </c>
      <c r="E358" s="11">
        <f t="shared" si="93"/>
        <v>0.903318132000015</v>
      </c>
      <c r="F358" s="11">
        <f t="shared" si="94"/>
        <v>-3.939144411832002</v>
      </c>
      <c r="G358" s="11">
        <f t="shared" si="95"/>
        <v>-8.326915777566564</v>
      </c>
      <c r="H358" s="11">
        <f t="shared" si="96"/>
        <v>33.30850764109303</v>
      </c>
      <c r="I358" s="11">
        <f t="shared" si="97"/>
        <v>39.33854087298972</v>
      </c>
      <c r="J358" s="11">
        <f t="shared" si="98"/>
        <v>-2140.92237834218</v>
      </c>
      <c r="K358" s="11">
        <f t="shared" si="99"/>
        <v>-4525.6731186594325</v>
      </c>
      <c r="L358" s="11">
        <f t="shared" si="100"/>
        <v>-34.976777129744285</v>
      </c>
      <c r="M358" s="11">
        <f t="shared" si="101"/>
        <v>7.566752712090303</v>
      </c>
      <c r="N358" s="11">
        <f t="shared" si="102"/>
        <v>0.9730347620360339</v>
      </c>
      <c r="O358" s="11">
        <f t="shared" si="103"/>
        <v>0.005753578811486016</v>
      </c>
      <c r="P358" s="11">
        <f t="shared" si="104"/>
        <v>0.999914573440657</v>
      </c>
      <c r="Q358" s="11">
        <f t="shared" si="105"/>
        <v>-0.00018054013764813354</v>
      </c>
      <c r="R358" s="11">
        <f t="shared" si="106"/>
        <v>-4.173893402348484</v>
      </c>
      <c r="S358" s="11">
        <f t="shared" si="107"/>
        <v>0.903318132000015</v>
      </c>
    </row>
    <row r="359" spans="1:19" ht="12.75">
      <c r="A359" s="11">
        <v>343</v>
      </c>
      <c r="B359" s="11">
        <f t="shared" si="90"/>
        <v>9.241656492302631</v>
      </c>
      <c r="C359" s="11">
        <f t="shared" si="91"/>
        <v>4.273443071395509</v>
      </c>
      <c r="D359" s="11">
        <f t="shared" si="92"/>
        <v>-4.2019913829761455</v>
      </c>
      <c r="E359" s="11">
        <f t="shared" si="93"/>
        <v>0.7781928436142937</v>
      </c>
      <c r="F359" s="11">
        <f t="shared" si="94"/>
        <v>-3.9275703565316302</v>
      </c>
      <c r="G359" s="11">
        <f t="shared" si="95"/>
        <v>-8.36554874567194</v>
      </c>
      <c r="H359" s="11">
        <f t="shared" si="96"/>
        <v>33.572949518630544</v>
      </c>
      <c r="I359" s="11">
        <f t="shared" si="97"/>
        <v>39.493692905248004</v>
      </c>
      <c r="J359" s="11">
        <f t="shared" si="98"/>
        <v>-2192.525121924449</v>
      </c>
      <c r="K359" s="11">
        <f t="shared" si="99"/>
        <v>-4669.980108314058</v>
      </c>
      <c r="L359" s="11">
        <f t="shared" si="100"/>
        <v>-35.29102668964987</v>
      </c>
      <c r="M359" s="11">
        <f t="shared" si="101"/>
        <v>6.533226768542904</v>
      </c>
      <c r="N359" s="11">
        <f t="shared" si="102"/>
        <v>0.9729564770410317</v>
      </c>
      <c r="O359" s="11">
        <f t="shared" si="103"/>
        <v>0.0049383776703207085</v>
      </c>
      <c r="P359" s="11">
        <f t="shared" si="104"/>
        <v>0.9999176114273082</v>
      </c>
      <c r="Q359" s="11">
        <f t="shared" si="105"/>
        <v>-0.00017544395593246473</v>
      </c>
      <c r="R359" s="11">
        <f t="shared" si="106"/>
        <v>-4.2019913829761455</v>
      </c>
      <c r="S359" s="11">
        <f t="shared" si="107"/>
        <v>0.7781928436142937</v>
      </c>
    </row>
    <row r="360" spans="1:19" ht="12.75">
      <c r="A360" s="11">
        <v>344</v>
      </c>
      <c r="B360" s="11">
        <f t="shared" si="90"/>
        <v>9.271668991052632</v>
      </c>
      <c r="C360" s="11">
        <f t="shared" si="91"/>
        <v>4.276354281320581</v>
      </c>
      <c r="D360" s="11">
        <f t="shared" si="92"/>
        <v>-4.226328212365771</v>
      </c>
      <c r="E360" s="11">
        <f t="shared" si="93"/>
        <v>0.6521930548005015</v>
      </c>
      <c r="F360" s="11">
        <f t="shared" si="94"/>
        <v>-3.9158756132706034</v>
      </c>
      <c r="G360" s="11">
        <f t="shared" si="95"/>
        <v>-8.404151596743095</v>
      </c>
      <c r="H360" s="11">
        <f t="shared" si="96"/>
        <v>33.83831997013903</v>
      </c>
      <c r="I360" s="11">
        <f t="shared" si="97"/>
        <v>39.648941384875194</v>
      </c>
      <c r="J360" s="11">
        <f t="shared" si="98"/>
        <v>-2245.306629677105</v>
      </c>
      <c r="K360" s="11">
        <f t="shared" si="99"/>
        <v>-4818.8192952800555</v>
      </c>
      <c r="L360" s="11">
        <f t="shared" si="100"/>
        <v>-35.57463349973802</v>
      </c>
      <c r="M360" s="11">
        <f t="shared" si="101"/>
        <v>5.487641438906564</v>
      </c>
      <c r="N360" s="11">
        <f t="shared" si="102"/>
        <v>0.9729019501852966</v>
      </c>
      <c r="O360" s="11">
        <f t="shared" si="103"/>
        <v>0.004123712039569901</v>
      </c>
      <c r="P360" s="11">
        <f t="shared" si="104"/>
        <v>0.999920543673885</v>
      </c>
      <c r="Q360" s="11">
        <f t="shared" si="105"/>
        <v>-0.00017048915927528346</v>
      </c>
      <c r="R360" s="11">
        <f t="shared" si="106"/>
        <v>-4.226328212365771</v>
      </c>
      <c r="S360" s="11">
        <f t="shared" si="107"/>
        <v>0.6521930548005015</v>
      </c>
    </row>
    <row r="361" spans="1:19" ht="12.75">
      <c r="A361" s="11">
        <v>345</v>
      </c>
      <c r="B361" s="11">
        <f t="shared" si="90"/>
        <v>9.301681489802633</v>
      </c>
      <c r="C361" s="11">
        <f t="shared" si="91"/>
        <v>4.279257040697791</v>
      </c>
      <c r="D361" s="11">
        <f t="shared" si="92"/>
        <v>-4.246876722086287</v>
      </c>
      <c r="E361" s="11">
        <f t="shared" si="93"/>
        <v>0.5254321343078032</v>
      </c>
      <c r="F361" s="11">
        <f t="shared" si="94"/>
        <v>-3.90406063337284</v>
      </c>
      <c r="G361" s="11">
        <f t="shared" si="95"/>
        <v>-8.442724033668599</v>
      </c>
      <c r="H361" s="11">
        <f t="shared" si="96"/>
        <v>34.10461885868765</v>
      </c>
      <c r="I361" s="11">
        <f t="shared" si="97"/>
        <v>39.80428600556623</v>
      </c>
      <c r="J361" s="11">
        <f t="shared" si="98"/>
        <v>-2299.2915389448335</v>
      </c>
      <c r="K361" s="11">
        <f t="shared" si="99"/>
        <v>-4972.331486580458</v>
      </c>
      <c r="L361" s="11">
        <f t="shared" si="100"/>
        <v>-35.827156378706356</v>
      </c>
      <c r="M361" s="11">
        <f t="shared" si="101"/>
        <v>4.430906938324366</v>
      </c>
      <c r="N361" s="11">
        <f t="shared" si="102"/>
        <v>0.9728710856087047</v>
      </c>
      <c r="O361" s="11">
        <f t="shared" si="103"/>
        <v>0.0033102376895999324</v>
      </c>
      <c r="P361" s="11">
        <f t="shared" si="104"/>
        <v>0.9999233737986137</v>
      </c>
      <c r="Q361" s="11">
        <f t="shared" si="105"/>
        <v>-0.00016567192014827124</v>
      </c>
      <c r="R361" s="11">
        <f t="shared" si="106"/>
        <v>-4.246876722086287</v>
      </c>
      <c r="S361" s="11">
        <f t="shared" si="107"/>
        <v>0.5254321343078032</v>
      </c>
    </row>
    <row r="362" spans="1:19" ht="12.75">
      <c r="A362" s="11">
        <v>346</v>
      </c>
      <c r="B362" s="11">
        <f t="shared" si="90"/>
        <v>9.331693988552631</v>
      </c>
      <c r="C362" s="11">
        <f t="shared" si="91"/>
        <v>4.282151398445029</v>
      </c>
      <c r="D362" s="11">
        <f t="shared" si="92"/>
        <v>-4.2636131698916495</v>
      </c>
      <c r="E362" s="11">
        <f t="shared" si="93"/>
        <v>0.39802429163456204</v>
      </c>
      <c r="F362" s="11">
        <f t="shared" si="94"/>
        <v>-3.8921258664293497</v>
      </c>
      <c r="G362" s="11">
        <f t="shared" si="95"/>
        <v>-8.481265762600586</v>
      </c>
      <c r="H362" s="11">
        <f t="shared" si="96"/>
        <v>34.3718460483923</v>
      </c>
      <c r="I362" s="11">
        <f t="shared" si="97"/>
        <v>39.95972646294172</v>
      </c>
      <c r="J362" s="11">
        <f t="shared" si="98"/>
        <v>-2354.5049155893016</v>
      </c>
      <c r="K362" s="11">
        <f t="shared" si="99"/>
        <v>-5130.661828638446</v>
      </c>
      <c r="L362" s="11">
        <f t="shared" si="100"/>
        <v>-36.04818127916015</v>
      </c>
      <c r="M362" s="11">
        <f t="shared" si="101"/>
        <v>3.3639491138730055</v>
      </c>
      <c r="N362" s="11">
        <f t="shared" si="102"/>
        <v>0.9728637709848064</v>
      </c>
      <c r="O362" s="11">
        <f t="shared" si="103"/>
        <v>0.002498605739781186</v>
      </c>
      <c r="P362" s="11">
        <f t="shared" si="104"/>
        <v>0.999926105297676</v>
      </c>
      <c r="Q362" s="11">
        <f t="shared" si="105"/>
        <v>-0.00016098851089061693</v>
      </c>
      <c r="R362" s="11">
        <f t="shared" si="106"/>
        <v>-4.2636131698916495</v>
      </c>
      <c r="S362" s="11">
        <f t="shared" si="107"/>
        <v>0.39802429163456204</v>
      </c>
    </row>
    <row r="363" spans="1:19" ht="12.75">
      <c r="A363" s="11">
        <v>347</v>
      </c>
      <c r="B363" s="11">
        <f t="shared" si="90"/>
        <v>9.361706487302632</v>
      </c>
      <c r="C363" s="11">
        <f t="shared" si="91"/>
        <v>4.285037403056645</v>
      </c>
      <c r="D363" s="11">
        <f t="shared" si="92"/>
        <v>-4.276517265592263</v>
      </c>
      <c r="E363" s="11">
        <f t="shared" si="93"/>
        <v>0.2700844732407064</v>
      </c>
      <c r="F363" s="11">
        <f t="shared" si="94"/>
        <v>-3.88007176030302</v>
      </c>
      <c r="G363" s="11">
        <f t="shared" si="95"/>
        <v>-8.51977649291947</v>
      </c>
      <c r="H363" s="11">
        <f t="shared" si="96"/>
        <v>34.64000140440487</v>
      </c>
      <c r="I363" s="11">
        <f t="shared" si="97"/>
        <v>40.11526245452981</v>
      </c>
      <c r="J363" s="11">
        <f t="shared" si="98"/>
        <v>-2410.9722578574606</v>
      </c>
      <c r="K363" s="11">
        <f t="shared" si="99"/>
        <v>-5293.959940178806</v>
      </c>
      <c r="L363" s="11">
        <f t="shared" si="100"/>
        <v>-36.23732182861433</v>
      </c>
      <c r="M363" s="11">
        <f t="shared" si="101"/>
        <v>2.2877086340158788</v>
      </c>
      <c r="N363" s="11">
        <f t="shared" si="102"/>
        <v>0.9728798776734036</v>
      </c>
      <c r="O363" s="11">
        <f t="shared" si="103"/>
        <v>0.001689462324255236</v>
      </c>
      <c r="P363" s="11">
        <f t="shared" si="104"/>
        <v>0.9999287415492714</v>
      </c>
      <c r="Q363" s="11">
        <f t="shared" si="105"/>
        <v>-0.000156435301256394</v>
      </c>
      <c r="R363" s="11">
        <f t="shared" si="106"/>
        <v>-4.276517265592263</v>
      </c>
      <c r="S363" s="11">
        <f t="shared" si="107"/>
        <v>0.2700844732407064</v>
      </c>
    </row>
    <row r="364" spans="1:19" ht="12.75">
      <c r="A364" s="11">
        <v>348</v>
      </c>
      <c r="B364" s="11">
        <f t="shared" si="90"/>
        <v>9.391718986052632</v>
      </c>
      <c r="C364" s="11">
        <f t="shared" si="91"/>
        <v>4.287915102608336</v>
      </c>
      <c r="D364" s="11">
        <f t="shared" si="92"/>
        <v>-4.285572193776415</v>
      </c>
      <c r="E364" s="11">
        <f t="shared" si="93"/>
        <v>0.14172825796949023</v>
      </c>
      <c r="F364" s="11">
        <f t="shared" si="94"/>
        <v>-3.867898761133363</v>
      </c>
      <c r="G364" s="11">
        <f t="shared" si="95"/>
        <v>-8.55825593719915</v>
      </c>
      <c r="H364" s="11">
        <f t="shared" si="96"/>
        <v>34.90908479290242</v>
      </c>
      <c r="I364" s="11">
        <f t="shared" si="97"/>
        <v>40.27089367974853</v>
      </c>
      <c r="J364" s="11">
        <f t="shared" si="98"/>
        <v>-2468.7195001057094</v>
      </c>
      <c r="K364" s="11">
        <f t="shared" si="99"/>
        <v>-5462.38004917965</v>
      </c>
      <c r="L364" s="11">
        <f t="shared" si="100"/>
        <v>-36.394219846195575</v>
      </c>
      <c r="M364" s="11">
        <f t="shared" si="101"/>
        <v>1.2031401596518572</v>
      </c>
      <c r="N364" s="11">
        <f t="shared" si="102"/>
        <v>0.9729192608756888</v>
      </c>
      <c r="O364" s="11">
        <f t="shared" si="103"/>
        <v>0.0008834482603332939</v>
      </c>
      <c r="P364" s="11">
        <f t="shared" si="104"/>
        <v>0.9999312858175485</v>
      </c>
      <c r="Q364" s="11">
        <f t="shared" si="105"/>
        <v>-0.00015200875601562795</v>
      </c>
      <c r="R364" s="11">
        <f t="shared" si="106"/>
        <v>-4.285572193776415</v>
      </c>
      <c r="S364" s="11">
        <f t="shared" si="107"/>
        <v>0.14172825796949023</v>
      </c>
    </row>
    <row r="365" spans="1:19" ht="12.75">
      <c r="A365" s="11">
        <v>349</v>
      </c>
      <c r="B365" s="11">
        <f t="shared" si="90"/>
        <v>9.421731484802631</v>
      </c>
      <c r="C365" s="11">
        <f t="shared" si="91"/>
        <v>4.290784544761946</v>
      </c>
      <c r="D365" s="11">
        <f t="shared" si="92"/>
        <v>-4.2907646333577345</v>
      </c>
      <c r="E365" s="11">
        <f t="shared" si="93"/>
        <v>0.013071751774235394</v>
      </c>
      <c r="F365" s="11">
        <f t="shared" si="94"/>
        <v>-3.85560731334139</v>
      </c>
      <c r="G365" s="11">
        <f t="shared" si="95"/>
        <v>-8.596703811172604</v>
      </c>
      <c r="H365" s="11">
        <f t="shared" si="96"/>
        <v>35.17909608107661</v>
      </c>
      <c r="I365" s="11">
        <f t="shared" si="97"/>
        <v>40.426619839888154</v>
      </c>
      <c r="J365" s="11">
        <f t="shared" si="98"/>
        <v>-2527.773016368218</v>
      </c>
      <c r="K365" s="11">
        <f t="shared" si="99"/>
        <v>-5636.081133997447</v>
      </c>
      <c r="L365" s="11">
        <f t="shared" si="100"/>
        <v>-36.51854583442663</v>
      </c>
      <c r="M365" s="11">
        <f t="shared" si="101"/>
        <v>0.11121149748858995</v>
      </c>
      <c r="N365" s="11">
        <f t="shared" si="102"/>
        <v>0.9729817597920476</v>
      </c>
      <c r="O365" s="11">
        <f t="shared" si="103"/>
        <v>8.119871927440011E-05</v>
      </c>
      <c r="P365" s="11">
        <f t="shared" si="104"/>
        <v>0.9999337412564046</v>
      </c>
      <c r="Q365" s="11">
        <f t="shared" si="105"/>
        <v>-0.0001477054326081716</v>
      </c>
      <c r="R365" s="11">
        <f t="shared" si="106"/>
        <v>-4.2907646333577345</v>
      </c>
      <c r="S365" s="11">
        <f t="shared" si="107"/>
        <v>0.013071751774235394</v>
      </c>
    </row>
    <row r="366" spans="1:19" ht="12.75">
      <c r="A366" s="11">
        <v>350</v>
      </c>
      <c r="B366" s="11">
        <f t="shared" si="90"/>
        <v>9.451743983552632</v>
      </c>
      <c r="C366" s="11">
        <f t="shared" si="91"/>
        <v>4.293645776770203</v>
      </c>
      <c r="D366" s="11">
        <f t="shared" si="92"/>
        <v>-4.292084773927603</v>
      </c>
      <c r="E366" s="11">
        <f t="shared" si="93"/>
        <v>-0.11576851815341366</v>
      </c>
      <c r="F366" s="11">
        <f t="shared" si="94"/>
        <v>-3.843197859634537</v>
      </c>
      <c r="G366" s="11">
        <f t="shared" si="95"/>
        <v>-8.63511983369796</v>
      </c>
      <c r="H366" s="11">
        <f t="shared" si="96"/>
        <v>35.45003513712338</v>
      </c>
      <c r="I366" s="11">
        <f t="shared" si="97"/>
        <v>40.582440638093935</v>
      </c>
      <c r="J366" s="11">
        <f t="shared" si="98"/>
        <v>-2588.1596237569083</v>
      </c>
      <c r="K366" s="11">
        <f t="shared" si="99"/>
        <v>-5815.227068791998</v>
      </c>
      <c r="L366" s="11">
        <f t="shared" si="100"/>
        <v>-36.60999944549761</v>
      </c>
      <c r="M366" s="11">
        <f t="shared" si="101"/>
        <v>-0.9870972635083894</v>
      </c>
      <c r="N366" s="11">
        <f t="shared" si="102"/>
        <v>0.9730671977826567</v>
      </c>
      <c r="O366" s="11">
        <f t="shared" si="103"/>
        <v>-0.0007166571007924952</v>
      </c>
      <c r="P366" s="11">
        <f t="shared" si="104"/>
        <v>0.9999361109131613</v>
      </c>
      <c r="Q366" s="11">
        <f t="shared" si="105"/>
        <v>-0.00014352197884951603</v>
      </c>
      <c r="R366" s="11">
        <f t="shared" si="106"/>
        <v>-4.292084773927603</v>
      </c>
      <c r="S366" s="11">
        <f t="shared" si="107"/>
        <v>-0.11576851815341366</v>
      </c>
    </row>
    <row r="367" spans="1:19" ht="12.75">
      <c r="A367" s="11">
        <v>351</v>
      </c>
      <c r="B367" s="11">
        <f t="shared" si="90"/>
        <v>9.481756482302632</v>
      </c>
      <c r="C367" s="11">
        <f t="shared" si="91"/>
        <v>4.2964988454813895</v>
      </c>
      <c r="D367" s="11">
        <f t="shared" si="92"/>
        <v>-4.289526328894373</v>
      </c>
      <c r="E367" s="11">
        <f t="shared" si="93"/>
        <v>-0.2446757097565619</v>
      </c>
      <c r="F367" s="11">
        <f t="shared" si="94"/>
        <v>-3.8306708410116177</v>
      </c>
      <c r="G367" s="11">
        <f t="shared" si="95"/>
        <v>-8.673503726724935</v>
      </c>
      <c r="H367" s="11">
        <f t="shared" si="96"/>
        <v>35.72190183023254</v>
      </c>
      <c r="I367" s="11">
        <f t="shared" si="97"/>
        <v>40.73835577934894</v>
      </c>
      <c r="J367" s="11">
        <f t="shared" si="98"/>
        <v>-2649.9065856800207</v>
      </c>
      <c r="K367" s="11">
        <f t="shared" si="99"/>
        <v>-5999.986773381738</v>
      </c>
      <c r="L367" s="11">
        <f t="shared" si="100"/>
        <v>-36.66830992145187</v>
      </c>
      <c r="M367" s="11">
        <f t="shared" si="101"/>
        <v>-2.090794631819732</v>
      </c>
      <c r="N367" s="11">
        <f t="shared" si="102"/>
        <v>0.9731753825310152</v>
      </c>
      <c r="O367" s="11">
        <f t="shared" si="103"/>
        <v>-0.0015094963000229131</v>
      </c>
      <c r="P367" s="11">
        <f t="shared" si="104"/>
        <v>0.9999383977321208</v>
      </c>
      <c r="Q367" s="11">
        <f t="shared" si="105"/>
        <v>-0.00013945513068766203</v>
      </c>
      <c r="R367" s="11">
        <f t="shared" si="106"/>
        <v>-4.289526328894373</v>
      </c>
      <c r="S367" s="11">
        <f t="shared" si="107"/>
        <v>-0.2446757097565619</v>
      </c>
    </row>
    <row r="368" spans="1:19" ht="12.75">
      <c r="A368" s="11">
        <v>352</v>
      </c>
      <c r="B368" s="11">
        <f t="shared" si="90"/>
        <v>9.511768981052631</v>
      </c>
      <c r="C368" s="11">
        <f t="shared" si="91"/>
        <v>4.2993437973439415</v>
      </c>
      <c r="D368" s="11">
        <f t="shared" si="92"/>
        <v>-4.283086545394216</v>
      </c>
      <c r="E368" s="11">
        <f t="shared" si="93"/>
        <v>-0.373532772889962</v>
      </c>
      <c r="F368" s="11">
        <f t="shared" si="94"/>
        <v>-3.818026696767858</v>
      </c>
      <c r="G368" s="11">
        <f t="shared" si="95"/>
        <v>-8.711855215261727</v>
      </c>
      <c r="H368" s="11">
        <f t="shared" si="96"/>
        <v>35.99469603057759</v>
      </c>
      <c r="I368" s="11">
        <f t="shared" si="97"/>
        <v>40.89436497045713</v>
      </c>
      <c r="J368" s="11">
        <f t="shared" si="98"/>
        <v>-2713.041614865717</v>
      </c>
      <c r="K368" s="11">
        <f t="shared" si="99"/>
        <v>-6190.534367663992</v>
      </c>
      <c r="L368" s="11">
        <f t="shared" si="100"/>
        <v>-36.69323650773703</v>
      </c>
      <c r="M368" s="11">
        <f t="shared" si="101"/>
        <v>-3.198878608441077</v>
      </c>
      <c r="N368" s="11">
        <f t="shared" si="102"/>
        <v>0.973306106210572</v>
      </c>
      <c r="O368" s="11">
        <f t="shared" si="103"/>
        <v>-0.0022967026002928504</v>
      </c>
      <c r="P368" s="11">
        <f t="shared" si="104"/>
        <v>0.9999406045580016</v>
      </c>
      <c r="Q368" s="11">
        <f t="shared" si="105"/>
        <v>-0.0001355017100101718</v>
      </c>
      <c r="R368" s="11">
        <f t="shared" si="106"/>
        <v>-4.283086545394216</v>
      </c>
      <c r="S368" s="11">
        <f t="shared" si="107"/>
        <v>-0.373532772889962</v>
      </c>
    </row>
    <row r="369" spans="1:19" ht="12.75">
      <c r="A369" s="11">
        <v>353</v>
      </c>
      <c r="B369" s="11">
        <f t="shared" si="90"/>
        <v>9.541781479802632</v>
      </c>
      <c r="C369" s="11">
        <f t="shared" si="91"/>
        <v>4.3021806784109895</v>
      </c>
      <c r="D369" s="11">
        <f t="shared" si="92"/>
        <v>-4.272766210961383</v>
      </c>
      <c r="E369" s="11">
        <f t="shared" si="93"/>
        <v>-0.5022225564025797</v>
      </c>
      <c r="F369" s="11">
        <f t="shared" si="94"/>
        <v>-3.8052658644999706</v>
      </c>
      <c r="G369" s="11">
        <f t="shared" si="95"/>
        <v>-8.750174027342302</v>
      </c>
      <c r="H369" s="11">
        <f t="shared" si="96"/>
        <v>36.26841760930583</v>
      </c>
      <c r="I369" s="11">
        <f t="shared" si="97"/>
        <v>41.050467920026705</v>
      </c>
      <c r="J369" s="11">
        <f t="shared" si="98"/>
        <v>-2777.592876176366</v>
      </c>
      <c r="K369" s="11">
        <f t="shared" si="99"/>
        <v>-6387.049330738622</v>
      </c>
      <c r="L369" s="11">
        <f t="shared" si="100"/>
        <v>-36.68456883959565</v>
      </c>
      <c r="M369" s="11">
        <f t="shared" si="101"/>
        <v>-4.310337596507993</v>
      </c>
      <c r="N369" s="11">
        <f t="shared" si="102"/>
        <v>0.973459145654637</v>
      </c>
      <c r="O369" s="11">
        <f t="shared" si="103"/>
        <v>-0.0030776666671029286</v>
      </c>
      <c r="P369" s="11">
        <f t="shared" si="104"/>
        <v>0.9999427341392643</v>
      </c>
      <c r="Q369" s="11">
        <f t="shared" si="105"/>
        <v>-0.00013165862250053004</v>
      </c>
      <c r="R369" s="11">
        <f t="shared" si="106"/>
        <v>-4.272766210961383</v>
      </c>
      <c r="S369" s="11">
        <f t="shared" si="107"/>
        <v>-0.5022225564025797</v>
      </c>
    </row>
    <row r="370" spans="1:19" ht="12.75">
      <c r="A370" s="11">
        <v>354</v>
      </c>
      <c r="B370" s="11">
        <f t="shared" si="90"/>
        <v>9.571793978552632</v>
      </c>
      <c r="C370" s="11">
        <f t="shared" si="91"/>
        <v>4.305009534344831</v>
      </c>
      <c r="D370" s="11">
        <f t="shared" si="92"/>
        <v>-4.258569656948647</v>
      </c>
      <c r="E370" s="11">
        <f t="shared" si="93"/>
        <v>-0.630627915427301</v>
      </c>
      <c r="F370" s="11">
        <f t="shared" si="94"/>
        <v>-3.792388780111261</v>
      </c>
      <c r="G370" s="11">
        <f t="shared" si="95"/>
        <v>-8.788459893994093</v>
      </c>
      <c r="H370" s="11">
        <f t="shared" si="96"/>
        <v>36.54306643852827</v>
      </c>
      <c r="I370" s="11">
        <f t="shared" si="97"/>
        <v>41.20666433845352</v>
      </c>
      <c r="J370" s="11">
        <f t="shared" si="98"/>
        <v>-2843.5889891984984</v>
      </c>
      <c r="K370" s="11">
        <f t="shared" si="99"/>
        <v>-6589.716664877654</v>
      </c>
      <c r="L370" s="11">
        <f t="shared" si="100"/>
        <v>-36.64212730079522</v>
      </c>
      <c r="M370" s="11">
        <f t="shared" si="101"/>
        <v>-5.4241513246507465</v>
      </c>
      <c r="N370" s="11">
        <f t="shared" si="102"/>
        <v>0.973634262529764</v>
      </c>
      <c r="O370" s="11">
        <f t="shared" si="103"/>
        <v>-0.003851786430118953</v>
      </c>
      <c r="P370" s="11">
        <f t="shared" si="104"/>
        <v>0.9999447891313256</v>
      </c>
      <c r="Q370" s="11">
        <f t="shared" si="105"/>
        <v>-0.0001279228555429443</v>
      </c>
      <c r="R370" s="11">
        <f t="shared" si="106"/>
        <v>-4.258569656948647</v>
      </c>
      <c r="S370" s="11">
        <f t="shared" si="107"/>
        <v>-0.630627915427301</v>
      </c>
    </row>
    <row r="371" spans="1:19" ht="12.75">
      <c r="A371" s="11">
        <v>355</v>
      </c>
      <c r="B371" s="11">
        <f t="shared" si="90"/>
        <v>9.601806477302631</v>
      </c>
      <c r="C371" s="11">
        <f t="shared" si="91"/>
        <v>4.307830410421337</v>
      </c>
      <c r="D371" s="11">
        <f t="shared" si="92"/>
        <v>-4.240504758691663</v>
      </c>
      <c r="E371" s="11">
        <f t="shared" si="93"/>
        <v>-0.7586318187791913</v>
      </c>
      <c r="F371" s="11">
        <f t="shared" si="94"/>
        <v>-3.7793958778168215</v>
      </c>
      <c r="G371" s="11">
        <f t="shared" si="95"/>
        <v>-8.826712549206073</v>
      </c>
      <c r="H371" s="11">
        <f t="shared" si="96"/>
        <v>36.81864239130995</v>
      </c>
      <c r="I371" s="11">
        <f t="shared" si="97"/>
        <v>41.36295393790485</v>
      </c>
      <c r="J371" s="11">
        <f t="shared" si="98"/>
        <v>-2911.0590305928754</v>
      </c>
      <c r="K371" s="11">
        <f t="shared" si="99"/>
        <v>-6798.727064488092</v>
      </c>
      <c r="L371" s="11">
        <f t="shared" si="100"/>
        <v>-36.5657633542214</v>
      </c>
      <c r="M371" s="11">
        <f t="shared" si="101"/>
        <v>-6.539291783237392</v>
      </c>
      <c r="N371" s="11">
        <f t="shared" si="102"/>
        <v>0.9738312035128227</v>
      </c>
      <c r="O371" s="11">
        <f t="shared" si="103"/>
        <v>-0.004618467402499328</v>
      </c>
      <c r="P371" s="11">
        <f t="shared" si="104"/>
        <v>0.9999467720996678</v>
      </c>
      <c r="Q371" s="11">
        <f t="shared" si="105"/>
        <v>-0.00012429147617471273</v>
      </c>
      <c r="R371" s="11">
        <f t="shared" si="106"/>
        <v>-4.240504758691663</v>
      </c>
      <c r="S371" s="11">
        <f t="shared" si="107"/>
        <v>-0.7586318187791913</v>
      </c>
    </row>
    <row r="372" spans="1:19" ht="12.75">
      <c r="A372" s="11">
        <v>356</v>
      </c>
      <c r="B372" s="11">
        <f t="shared" si="90"/>
        <v>9.631818976052632</v>
      </c>
      <c r="C372" s="11">
        <f t="shared" si="91"/>
        <v>4.310643351534307</v>
      </c>
      <c r="D372" s="11">
        <f t="shared" si="92"/>
        <v>-4.218582932414049</v>
      </c>
      <c r="E372" s="11">
        <f t="shared" si="93"/>
        <v>-0.8861174563633271</v>
      </c>
      <c r="F372" s="11">
        <f t="shared" si="94"/>
        <v>-3.7662875901487087</v>
      </c>
      <c r="G372" s="11">
        <f t="shared" si="95"/>
        <v>-8.86493172989727</v>
      </c>
      <c r="H372" s="11">
        <f t="shared" si="96"/>
        <v>37.09514534166031</v>
      </c>
      <c r="I372" s="11">
        <f t="shared" si="97"/>
        <v>41.519336432303255</v>
      </c>
      <c r="J372" s="11">
        <f t="shared" si="98"/>
        <v>-2980.0325361881532</v>
      </c>
      <c r="K372" s="11">
        <f t="shared" si="99"/>
        <v>-7014.277090219319</v>
      </c>
      <c r="L372" s="11">
        <f t="shared" si="100"/>
        <v>-36.45535984388536</v>
      </c>
      <c r="M372" s="11">
        <f t="shared" si="101"/>
        <v>-7.65472417264581</v>
      </c>
      <c r="N372" s="11">
        <f t="shared" si="102"/>
        <v>0.9740497004719848</v>
      </c>
      <c r="O372" s="11">
        <f t="shared" si="103"/>
        <v>-0.005377122999138583</v>
      </c>
      <c r="P372" s="11">
        <f t="shared" si="104"/>
        <v>0.9999486855228437</v>
      </c>
      <c r="Q372" s="11">
        <f t="shared" si="105"/>
        <v>-0.00012076162908529796</v>
      </c>
      <c r="R372" s="11">
        <f t="shared" si="106"/>
        <v>-4.218582932414049</v>
      </c>
      <c r="S372" s="11">
        <f t="shared" si="107"/>
        <v>-0.8861174563633271</v>
      </c>
    </row>
    <row r="373" spans="1:19" ht="12.75">
      <c r="A373" s="11">
        <v>357</v>
      </c>
      <c r="B373" s="11">
        <f t="shared" si="90"/>
        <v>9.661831474802632</v>
      </c>
      <c r="C373" s="11">
        <f t="shared" si="91"/>
        <v>4.3134484021997475</v>
      </c>
      <c r="D373" s="11">
        <f t="shared" si="92"/>
        <v>-4.1928191288729035</v>
      </c>
      <c r="E373" s="11">
        <f t="shared" si="93"/>
        <v>-1.012968346493126</v>
      </c>
      <c r="F373" s="11">
        <f t="shared" si="94"/>
        <v>-3.7530643479612573</v>
      </c>
      <c r="G373" s="11">
        <f t="shared" si="95"/>
        <v>-8.903117175885587</v>
      </c>
      <c r="H373" s="11">
        <f t="shared" si="96"/>
        <v>37.372575164523624</v>
      </c>
      <c r="I373" s="11">
        <f t="shared" si="97"/>
        <v>41.67581153731064</v>
      </c>
      <c r="J373" s="11">
        <f t="shared" si="98"/>
        <v>-3050.5395028010703</v>
      </c>
      <c r="K373" s="11">
        <f t="shared" si="99"/>
        <v>-7236.569348370958</v>
      </c>
      <c r="L373" s="11">
        <f t="shared" si="100"/>
        <v>-36.3108312679207</v>
      </c>
      <c r="M373" s="11">
        <f t="shared" si="101"/>
        <v>-8.769407862689736</v>
      </c>
      <c r="N373" s="11">
        <f t="shared" si="102"/>
        <v>0.9742894706518618</v>
      </c>
      <c r="O373" s="11">
        <f t="shared" si="103"/>
        <v>-0.006127174853935709</v>
      </c>
      <c r="P373" s="11">
        <f t="shared" si="104"/>
        <v>0.9999505317953853</v>
      </c>
      <c r="Q373" s="11">
        <f t="shared" si="105"/>
        <v>-0.00011733053466124982</v>
      </c>
      <c r="R373" s="11">
        <f t="shared" si="106"/>
        <v>-4.1928191288729035</v>
      </c>
      <c r="S373" s="11">
        <f t="shared" si="107"/>
        <v>-1.012968346493126</v>
      </c>
    </row>
    <row r="374" spans="1:19" ht="12.75">
      <c r="A374" s="11">
        <v>358</v>
      </c>
      <c r="B374" s="11">
        <f t="shared" si="90"/>
        <v>9.691843973552631</v>
      </c>
      <c r="C374" s="11">
        <f t="shared" si="91"/>
        <v>4.316245606560106</v>
      </c>
      <c r="D374" s="11">
        <f t="shared" si="92"/>
        <v>-4.163231823747589</v>
      </c>
      <c r="E374" s="11">
        <f t="shared" si="93"/>
        <v>-1.139068443020319</v>
      </c>
      <c r="F374" s="11">
        <f t="shared" si="94"/>
        <v>-3.7397265804363107</v>
      </c>
      <c r="G374" s="11">
        <f t="shared" si="95"/>
        <v>-8.941268629857095</v>
      </c>
      <c r="H374" s="11">
        <f t="shared" si="96"/>
        <v>37.65093173576952</v>
      </c>
      <c r="I374" s="11">
        <f t="shared" si="97"/>
        <v>41.83237897031258</v>
      </c>
      <c r="J374" s="11">
        <f t="shared" si="98"/>
        <v>-3122.6103897651055</v>
      </c>
      <c r="K374" s="11">
        <f t="shared" si="99"/>
        <v>-7465.812675762253</v>
      </c>
      <c r="L374" s="11">
        <f t="shared" si="100"/>
        <v>-36.13212402217455</v>
      </c>
      <c r="M374" s="11">
        <f t="shared" si="101"/>
        <v>-9.882297362311347</v>
      </c>
      <c r="N374" s="11">
        <f t="shared" si="102"/>
        <v>0.9745502168630469</v>
      </c>
      <c r="O374" s="11">
        <f t="shared" si="103"/>
        <v>-0.0068680531361757745</v>
      </c>
      <c r="P374" s="11">
        <f t="shared" si="104"/>
        <v>0.9999523132306128</v>
      </c>
      <c r="Q374" s="11">
        <f t="shared" si="105"/>
        <v>-0.00011399548707612017</v>
      </c>
      <c r="R374" s="11">
        <f t="shared" si="106"/>
        <v>-4.163231823747589</v>
      </c>
      <c r="S374" s="11">
        <f t="shared" si="107"/>
        <v>-1.139068443020319</v>
      </c>
    </row>
    <row r="375" spans="1:19" ht="12.75">
      <c r="A375" s="11">
        <v>359</v>
      </c>
      <c r="B375" s="11">
        <f t="shared" si="90"/>
        <v>9.721856472302632</v>
      </c>
      <c r="C375" s="11">
        <f t="shared" si="91"/>
        <v>4.3190350083884335</v>
      </c>
      <c r="D375" s="11">
        <f t="shared" si="92"/>
        <v>-4.129843004777498</v>
      </c>
      <c r="E375" s="11">
        <f t="shared" si="93"/>
        <v>-1.2643022421775765</v>
      </c>
      <c r="F375" s="11">
        <f t="shared" si="94"/>
        <v>-3.72627471508861</v>
      </c>
      <c r="G375" s="11">
        <f t="shared" si="95"/>
        <v>-8.97938583733564</v>
      </c>
      <c r="H375" s="11">
        <f t="shared" si="96"/>
        <v>37.930214932183844</v>
      </c>
      <c r="I375" s="11">
        <f t="shared" si="97"/>
        <v>41.989038450402745</v>
      </c>
      <c r="J375" s="11">
        <f t="shared" si="98"/>
        <v>-3196.2761201490034</v>
      </c>
      <c r="K375" s="11">
        <f t="shared" si="99"/>
        <v>-7702.222330228394</v>
      </c>
      <c r="L375" s="11">
        <f t="shared" si="100"/>
        <v>-35.91921661402187</v>
      </c>
      <c r="M375" s="11">
        <f t="shared" si="101"/>
        <v>-10.99234329863698</v>
      </c>
      <c r="N375" s="11">
        <f t="shared" si="102"/>
        <v>0.9748316276763237</v>
      </c>
      <c r="O375" s="11">
        <f t="shared" si="103"/>
        <v>-0.007599196866090266</v>
      </c>
      <c r="P375" s="11">
        <f t="shared" si="104"/>
        <v>0.999954032063355</v>
      </c>
      <c r="Q375" s="11">
        <f t="shared" si="105"/>
        <v>-0.00011075385242452405</v>
      </c>
      <c r="R375" s="11">
        <f t="shared" si="106"/>
        <v>-4.129843004777498</v>
      </c>
      <c r="S375" s="11">
        <f t="shared" si="107"/>
        <v>-1.2643022421775765</v>
      </c>
    </row>
    <row r="376" spans="1:19" ht="12.75">
      <c r="A376" s="11">
        <v>360</v>
      </c>
      <c r="B376" s="11">
        <f t="shared" si="90"/>
        <v>9.751868971052632</v>
      </c>
      <c r="C376" s="11">
        <f t="shared" si="91"/>
        <v>4.321816651092499</v>
      </c>
      <c r="D376" s="11">
        <f t="shared" si="92"/>
        <v>-4.0926781556576595</v>
      </c>
      <c r="E376" s="11">
        <f t="shared" si="93"/>
        <v>-1.388554889035001</v>
      </c>
      <c r="F376" s="11">
        <f t="shared" si="94"/>
        <v>-3.712709177771151</v>
      </c>
      <c r="G376" s="11">
        <f t="shared" si="95"/>
        <v>-9.017468546652823</v>
      </c>
      <c r="H376" s="11">
        <f t="shared" si="96"/>
        <v>38.21042463145937</v>
      </c>
      <c r="I376" s="11">
        <f t="shared" si="97"/>
        <v>42.145789698367544</v>
      </c>
      <c r="J376" s="11">
        <f t="shared" si="98"/>
        <v>-3271.568081645331</v>
      </c>
      <c r="K376" s="11">
        <f t="shared" si="99"/>
        <v>-7946.020186914363</v>
      </c>
      <c r="L376" s="11">
        <f t="shared" si="100"/>
        <v>-35.672119846062664</v>
      </c>
      <c r="M376" s="11">
        <f t="shared" si="101"/>
        <v>-12.098493404480132</v>
      </c>
      <c r="N376" s="11">
        <f t="shared" si="102"/>
        <v>0.9751333776218097</v>
      </c>
      <c r="O376" s="11">
        <f t="shared" si="103"/>
        <v>-0.008320054229638763</v>
      </c>
      <c r="P376" s="11">
        <f t="shared" si="104"/>
        <v>0.9999556904525757</v>
      </c>
      <c r="Q376" s="11">
        <f t="shared" si="105"/>
        <v>-0.00010760306689950928</v>
      </c>
      <c r="R376" s="11">
        <f t="shared" si="106"/>
        <v>-4.0926781556576595</v>
      </c>
      <c r="S376" s="11">
        <f t="shared" si="107"/>
        <v>-1.388554889035001</v>
      </c>
    </row>
    <row r="377" spans="1:19" ht="12.75">
      <c r="A377" s="11">
        <v>361</v>
      </c>
      <c r="B377" s="11">
        <f t="shared" si="90"/>
        <v>9.78188146980263</v>
      </c>
      <c r="C377" s="11">
        <f t="shared" si="91"/>
        <v>4.324590577718842</v>
      </c>
      <c r="D377" s="11">
        <f t="shared" si="92"/>
        <v>-4.051766236703933</v>
      </c>
      <c r="E377" s="11">
        <f t="shared" si="93"/>
        <v>-1.5117122834721712</v>
      </c>
      <c r="F377" s="11">
        <f t="shared" si="94"/>
        <v>-3.6990303926805654</v>
      </c>
      <c r="G377" s="11">
        <f t="shared" si="95"/>
        <v>-9.055516508918393</v>
      </c>
      <c r="H377" s="11">
        <f t="shared" si="96"/>
        <v>38.49156071218675</v>
      </c>
      <c r="I377" s="11">
        <f t="shared" si="97"/>
        <v>42.302632436671</v>
      </c>
      <c r="J377" s="11">
        <f t="shared" si="98"/>
        <v>-3348.5181271087013</v>
      </c>
      <c r="K377" s="11">
        <f t="shared" si="99"/>
        <v>-8197.434940542304</v>
      </c>
      <c r="L377" s="11">
        <f t="shared" si="100"/>
        <v>-35.390876969387854</v>
      </c>
      <c r="M377" s="11">
        <f t="shared" si="101"/>
        <v>-13.199693513365194</v>
      </c>
      <c r="N377" s="11">
        <f t="shared" si="102"/>
        <v>0.975455127393315</v>
      </c>
      <c r="O377" s="11">
        <f t="shared" si="103"/>
        <v>-0.009030082892532789</v>
      </c>
      <c r="P377" s="11">
        <f t="shared" si="104"/>
        <v>0.9999572904839156</v>
      </c>
      <c r="Q377" s="11">
        <f t="shared" si="105"/>
        <v>-0.00010454063501239717</v>
      </c>
      <c r="R377" s="11">
        <f t="shared" si="106"/>
        <v>-4.051766236703933</v>
      </c>
      <c r="S377" s="11">
        <f t="shared" si="107"/>
        <v>-1.5117122834721712</v>
      </c>
    </row>
    <row r="378" spans="1:19" ht="12.75">
      <c r="A378" s="11">
        <v>362</v>
      </c>
      <c r="B378" s="11">
        <f t="shared" si="90"/>
        <v>9.811893968552631</v>
      </c>
      <c r="C378" s="11">
        <f t="shared" si="91"/>
        <v>4.3273568309567665</v>
      </c>
      <c r="D378" s="11">
        <f t="shared" si="92"/>
        <v>-4.007139662302543</v>
      </c>
      <c r="E378" s="11">
        <f t="shared" si="93"/>
        <v>-1.6336611855675738</v>
      </c>
      <c r="F378" s="11">
        <f t="shared" si="94"/>
        <v>-3.6852387823626165</v>
      </c>
      <c r="G378" s="11">
        <f t="shared" si="95"/>
        <v>-9.09352947799093</v>
      </c>
      <c r="H378" s="11">
        <f t="shared" si="96"/>
        <v>38.77362305384566</v>
      </c>
      <c r="I378" s="11">
        <f t="shared" si="97"/>
        <v>42.45956638943973</v>
      </c>
      <c r="J378" s="11">
        <f t="shared" si="98"/>
        <v>-3427.158574722248</v>
      </c>
      <c r="K378" s="11">
        <f t="shared" si="99"/>
        <v>-8456.70231383337</v>
      </c>
      <c r="L378" s="11">
        <f t="shared" si="100"/>
        <v>-35.07556380612877</v>
      </c>
      <c r="M378" s="11">
        <f t="shared" si="101"/>
        <v>-14.294888561132545</v>
      </c>
      <c r="N378" s="11">
        <f t="shared" si="102"/>
        <v>0.975796524058201</v>
      </c>
      <c r="O378" s="11">
        <f t="shared" si="103"/>
        <v>-0.00972875031349781</v>
      </c>
      <c r="P378" s="11">
        <f t="shared" si="104"/>
        <v>0.9999588341721494</v>
      </c>
      <c r="Q378" s="11">
        <f t="shared" si="105"/>
        <v>-0.00010156412785427057</v>
      </c>
      <c r="R378" s="11">
        <f t="shared" si="106"/>
        <v>-4.007139662302543</v>
      </c>
      <c r="S378" s="11">
        <f t="shared" si="107"/>
        <v>-1.6336611855675738</v>
      </c>
    </row>
    <row r="379" spans="1:19" ht="12.75">
      <c r="A379" s="11">
        <v>363</v>
      </c>
      <c r="B379" s="11">
        <f t="shared" si="90"/>
        <v>9.841906467302632</v>
      </c>
      <c r="C379" s="11">
        <f t="shared" si="91"/>
        <v>4.330115453142285</v>
      </c>
      <c r="D379" s="11">
        <f t="shared" si="92"/>
        <v>-3.958834275161796</v>
      </c>
      <c r="E379" s="11">
        <f t="shared" si="93"/>
        <v>-1.7542893203077388</v>
      </c>
      <c r="F379" s="11">
        <f t="shared" si="94"/>
        <v>-3.6713347677176325</v>
      </c>
      <c r="G379" s="11">
        <f t="shared" si="95"/>
        <v>-9.131507210448946</v>
      </c>
      <c r="H379" s="11">
        <f t="shared" si="96"/>
        <v>39.05661153679588</v>
      </c>
      <c r="I379" s="11">
        <f t="shared" si="97"/>
        <v>42.61659128244812</v>
      </c>
      <c r="J379" s="11">
        <f t="shared" si="98"/>
        <v>-3507.522207769775</v>
      </c>
      <c r="K379" s="11">
        <f t="shared" si="99"/>
        <v>-8724.065272270545</v>
      </c>
      <c r="L379" s="11">
        <f t="shared" si="100"/>
        <v>-34.72628884103533</v>
      </c>
      <c r="M379" s="11">
        <f t="shared" si="101"/>
        <v>-15.38302359317547</v>
      </c>
      <c r="N379" s="11">
        <f t="shared" si="102"/>
        <v>0.9761572012730338</v>
      </c>
      <c r="O379" s="11">
        <f t="shared" si="103"/>
        <v>-0.010415534056745132</v>
      </c>
      <c r="P379" s="11">
        <f t="shared" si="104"/>
        <v>0.9999603234635628</v>
      </c>
      <c r="Q379" s="11">
        <f t="shared" si="105"/>
        <v>-9.867118139829378E-05</v>
      </c>
      <c r="R379" s="11">
        <f t="shared" si="106"/>
        <v>-3.958834275161796</v>
      </c>
      <c r="S379" s="11">
        <f t="shared" si="107"/>
        <v>-1.7542893203077388</v>
      </c>
    </row>
    <row r="380" spans="1:19" ht="12.75">
      <c r="A380" s="11">
        <v>364</v>
      </c>
      <c r="B380" s="11">
        <f t="shared" si="90"/>
        <v>9.871918966052633</v>
      </c>
      <c r="C380" s="11">
        <f t="shared" si="91"/>
        <v>4.332866486262008</v>
      </c>
      <c r="D380" s="11">
        <f t="shared" si="92"/>
        <v>-3.906889317386597</v>
      </c>
      <c r="E380" s="11">
        <f t="shared" si="93"/>
        <v>-1.8734854815191297</v>
      </c>
      <c r="F380" s="11">
        <f t="shared" si="94"/>
        <v>-3.6573187680060095</v>
      </c>
      <c r="G380" s="11">
        <f t="shared" si="95"/>
        <v>-9.169449465562296</v>
      </c>
      <c r="H380" s="11">
        <f t="shared" si="96"/>
        <v>39.3405260422686</v>
      </c>
      <c r="I380" s="11">
        <f t="shared" si="97"/>
        <v>42.77370684310374</v>
      </c>
      <c r="J380" s="11">
        <f t="shared" si="98"/>
        <v>-3589.642273990376</v>
      </c>
      <c r="K380" s="11">
        <f t="shared" si="99"/>
        <v>-8999.774245394878</v>
      </c>
      <c r="L380" s="11">
        <f t="shared" si="100"/>
        <v>-34.34319328185543</v>
      </c>
      <c r="M380" s="11">
        <f t="shared" si="101"/>
        <v>-16.46304477635155</v>
      </c>
      <c r="N380" s="11">
        <f t="shared" si="102"/>
        <v>0.9765367795053211</v>
      </c>
      <c r="O380" s="11">
        <f t="shared" si="103"/>
        <v>-0.011089922103602285</v>
      </c>
      <c r="P380" s="11">
        <f t="shared" si="104"/>
        <v>0.9999617602382482</v>
      </c>
      <c r="Q380" s="11">
        <f t="shared" si="105"/>
        <v>-9.585949484205182E-05</v>
      </c>
      <c r="R380" s="11">
        <f t="shared" si="106"/>
        <v>-3.906889317386597</v>
      </c>
      <c r="S380" s="11">
        <f t="shared" si="107"/>
        <v>-1.8734854815191297</v>
      </c>
    </row>
    <row r="381" spans="1:19" ht="12.75">
      <c r="A381" s="11">
        <v>365</v>
      </c>
      <c r="B381" s="11">
        <f t="shared" si="90"/>
        <v>9.901931464802631</v>
      </c>
      <c r="C381" s="11">
        <f t="shared" si="91"/>
        <v>4.335609971956972</v>
      </c>
      <c r="D381" s="11">
        <f t="shared" si="92"/>
        <v>-3.8513473983995024</v>
      </c>
      <c r="E381" s="11">
        <f t="shared" si="93"/>
        <v>-1.9911396349262191</v>
      </c>
      <c r="F381" s="11">
        <f t="shared" si="94"/>
        <v>-3.6431912008538037</v>
      </c>
      <c r="G381" s="11">
        <f t="shared" si="95"/>
        <v>-9.207356005263932</v>
      </c>
      <c r="H381" s="11">
        <f t="shared" si="96"/>
        <v>39.625366452357824</v>
      </c>
      <c r="I381" s="11">
        <f t="shared" si="97"/>
        <v>42.93091280043279</v>
      </c>
      <c r="J381" s="11">
        <f t="shared" si="98"/>
        <v>-3673.5524844910587</v>
      </c>
      <c r="K381" s="11">
        <f t="shared" si="99"/>
        <v>-9284.087354832905</v>
      </c>
      <c r="L381" s="11">
        <f t="shared" si="100"/>
        <v>-33.926451088319226</v>
      </c>
      <c r="M381" s="11">
        <f t="shared" si="101"/>
        <v>-17.53390041460029</v>
      </c>
      <c r="N381" s="11">
        <f t="shared" si="102"/>
        <v>0.9769348662616328</v>
      </c>
      <c r="O381" s="11">
        <f t="shared" si="103"/>
        <v>-0.011751413163224185</v>
      </c>
      <c r="P381" s="11">
        <f t="shared" si="104"/>
        <v>0.999963146312327</v>
      </c>
      <c r="Q381" s="11">
        <f t="shared" si="105"/>
        <v>-9.312682898911093E-05</v>
      </c>
      <c r="R381" s="11">
        <f t="shared" si="106"/>
        <v>-3.8513473983995024</v>
      </c>
      <c r="S381" s="11">
        <f t="shared" si="107"/>
        <v>-1.9911396349262191</v>
      </c>
    </row>
    <row r="382" spans="1:19" ht="12.75">
      <c r="A382" s="11">
        <v>366</v>
      </c>
      <c r="B382" s="11">
        <f t="shared" si="90"/>
        <v>9.931943963552632</v>
      </c>
      <c r="C382" s="11">
        <f t="shared" si="91"/>
        <v>4.33834595152643</v>
      </c>
      <c r="D382" s="11">
        <f t="shared" si="92"/>
        <v>-3.792254459734877</v>
      </c>
      <c r="E382" s="11">
        <f t="shared" si="93"/>
        <v>-2.1071430202401324</v>
      </c>
      <c r="F382" s="11">
        <f t="shared" si="94"/>
        <v>-3.628952482258203</v>
      </c>
      <c r="G382" s="11">
        <f t="shared" si="95"/>
        <v>-9.245226594122048</v>
      </c>
      <c r="H382" s="11">
        <f t="shared" si="96"/>
        <v>39.91113265001189</v>
      </c>
      <c r="I382" s="11">
        <f t="shared" si="97"/>
        <v>43.08820888506593</v>
      </c>
      <c r="J382" s="11">
        <f t="shared" si="98"/>
        <v>-3759.287012191711</v>
      </c>
      <c r="K382" s="11">
        <f t="shared" si="99"/>
        <v>-9577.270649259555</v>
      </c>
      <c r="L382" s="11">
        <f t="shared" si="100"/>
        <v>-33.4762689695617</v>
      </c>
      <c r="M382" s="11">
        <f t="shared" si="101"/>
        <v>-18.594541967293697</v>
      </c>
      <c r="N382" s="11">
        <f t="shared" si="102"/>
        <v>0.9773510563224087</v>
      </c>
      <c r="O382" s="11">
        <f t="shared" si="103"/>
        <v>-0.012399516982283152</v>
      </c>
      <c r="P382" s="11">
        <f t="shared" si="104"/>
        <v>0.9999644834400963</v>
      </c>
      <c r="Q382" s="11">
        <f t="shared" si="105"/>
        <v>-9.047100466900883E-05</v>
      </c>
      <c r="R382" s="11">
        <f t="shared" si="106"/>
        <v>-3.792254459734877</v>
      </c>
      <c r="S382" s="11">
        <f t="shared" si="107"/>
        <v>-2.1071430202401324</v>
      </c>
    </row>
    <row r="383" spans="1:19" ht="12.75">
      <c r="A383" s="11">
        <v>367</v>
      </c>
      <c r="B383" s="11">
        <f t="shared" si="90"/>
        <v>9.961956462302632</v>
      </c>
      <c r="C383" s="11">
        <f t="shared" si="91"/>
        <v>4.3410744659315785</v>
      </c>
      <c r="D383" s="11">
        <f t="shared" si="92"/>
        <v>-3.7296597367356816</v>
      </c>
      <c r="E383" s="11">
        <f t="shared" si="93"/>
        <v>-2.221388252182825</v>
      </c>
      <c r="F383" s="11">
        <f t="shared" si="94"/>
        <v>-3.614603026593177</v>
      </c>
      <c r="G383" s="11">
        <f t="shared" si="95"/>
        <v>-9.283060999312491</v>
      </c>
      <c r="H383" s="11">
        <f t="shared" si="96"/>
        <v>40.19782451902502</v>
      </c>
      <c r="I383" s="11">
        <f t="shared" si="97"/>
        <v>43.24559482922404</v>
      </c>
      <c r="J383" s="11">
        <f t="shared" si="98"/>
        <v>-3846.880489775979</v>
      </c>
      <c r="K383" s="11">
        <f t="shared" si="99"/>
        <v>-9879.598346506278</v>
      </c>
      <c r="L383" s="11">
        <f t="shared" si="100"/>
        <v>-32.99288634984667</v>
      </c>
      <c r="M383" s="11">
        <f t="shared" si="101"/>
        <v>-19.643925069336824</v>
      </c>
      <c r="N383" s="11">
        <f t="shared" si="102"/>
        <v>0.977784931983744</v>
      </c>
      <c r="O383" s="11">
        <f t="shared" si="103"/>
        <v>-0.013033754653509906</v>
      </c>
      <c r="P383" s="11">
        <f t="shared" si="104"/>
        <v>0.9999657733161064</v>
      </c>
      <c r="Q383" s="11">
        <f t="shared" si="105"/>
        <v>-8.788990119489407E-05</v>
      </c>
      <c r="R383" s="11">
        <f t="shared" si="106"/>
        <v>-3.7296597367356816</v>
      </c>
      <c r="S383" s="11">
        <f t="shared" si="107"/>
        <v>-2.221388252182825</v>
      </c>
    </row>
    <row r="384" spans="1:19" ht="12.75">
      <c r="A384" s="11">
        <v>368</v>
      </c>
      <c r="B384" s="11">
        <f t="shared" si="90"/>
        <v>9.991968961052631</v>
      </c>
      <c r="C384" s="11">
        <f t="shared" si="91"/>
        <v>4.343795555799231</v>
      </c>
      <c r="D384" s="11">
        <f t="shared" si="92"/>
        <v>-3.6636157171852353</v>
      </c>
      <c r="E384" s="11">
        <f t="shared" si="93"/>
        <v>-2.3337694203529322</v>
      </c>
      <c r="F384" s="11">
        <f t="shared" si="94"/>
        <v>-3.6001432466150862</v>
      </c>
      <c r="G384" s="11">
        <f t="shared" si="95"/>
        <v>-9.320858990591532</v>
      </c>
      <c r="H384" s="11">
        <f t="shared" si="96"/>
        <v>40.48544194402903</v>
      </c>
      <c r="I384" s="11">
        <f t="shared" si="97"/>
        <v>43.40307036670428</v>
      </c>
      <c r="J384" s="11">
        <f t="shared" si="98"/>
        <v>-3936.3680071201757</v>
      </c>
      <c r="K384" s="11">
        <f t="shared" si="99"/>
        <v>-10191.35308303135</v>
      </c>
      <c r="L384" s="11">
        <f t="shared" si="100"/>
        <v>-32.476575302486324</v>
      </c>
      <c r="M384" s="11">
        <f t="shared" si="101"/>
        <v>-20.68101055203303</v>
      </c>
      <c r="N384" s="11">
        <f t="shared" si="102"/>
        <v>0.9782360633064552</v>
      </c>
      <c r="O384" s="11">
        <f t="shared" si="103"/>
        <v>-0.01365365892293309</v>
      </c>
      <c r="P384" s="11">
        <f t="shared" si="104"/>
        <v>0.9999670175771671</v>
      </c>
      <c r="Q384" s="11">
        <f t="shared" si="105"/>
        <v>-8.538145485804049E-05</v>
      </c>
      <c r="R384" s="11">
        <f t="shared" si="106"/>
        <v>-3.6636157171852353</v>
      </c>
      <c r="S384" s="11">
        <f t="shared" si="107"/>
        <v>-2.3337694203529322</v>
      </c>
    </row>
    <row r="385" spans="1:19" ht="12.75">
      <c r="A385" s="11">
        <v>369</v>
      </c>
      <c r="B385" s="11">
        <f t="shared" si="90"/>
        <v>10.021981459802632</v>
      </c>
      <c r="C385" s="11">
        <f t="shared" si="91"/>
        <v>4.346509261425456</v>
      </c>
      <c r="D385" s="11">
        <f t="shared" si="92"/>
        <v>-3.5941780969091988</v>
      </c>
      <c r="E385" s="11">
        <f t="shared" si="93"/>
        <v>-2.4441821878402252</v>
      </c>
      <c r="F385" s="11">
        <f t="shared" si="94"/>
        <v>-3.585573553468286</v>
      </c>
      <c r="G385" s="11">
        <f t="shared" si="95"/>
        <v>-9.358620340268992</v>
      </c>
      <c r="H385" s="11">
        <f t="shared" si="96"/>
        <v>40.77398481048522</v>
      </c>
      <c r="I385" s="11">
        <f t="shared" si="97"/>
        <v>43.560635232866346</v>
      </c>
      <c r="J385" s="11">
        <f t="shared" si="98"/>
        <v>-4027.78510817116</v>
      </c>
      <c r="K385" s="11">
        <f t="shared" si="99"/>
        <v>-10512.826170975257</v>
      </c>
      <c r="L385" s="11">
        <f t="shared" si="100"/>
        <v>-31.92764045188131</v>
      </c>
      <c r="M385" s="11">
        <f t="shared" si="101"/>
        <v>-21.704765463721532</v>
      </c>
      <c r="N385" s="11">
        <f t="shared" si="102"/>
        <v>0.9787040083727159</v>
      </c>
      <c r="O385" s="11">
        <f t="shared" si="103"/>
        <v>-0.014258774495638449</v>
      </c>
      <c r="P385" s="11">
        <f t="shared" si="104"/>
        <v>0.9999682178042893</v>
      </c>
      <c r="Q385" s="11">
        <f t="shared" si="105"/>
        <v>-8.294365745847611E-05</v>
      </c>
      <c r="R385" s="11">
        <f t="shared" si="106"/>
        <v>-3.5941780969091988</v>
      </c>
      <c r="S385" s="11">
        <f t="shared" si="107"/>
        <v>-2.4441821878402252</v>
      </c>
    </row>
    <row r="386" spans="1:19" ht="12.75">
      <c r="A386" s="11">
        <v>370</v>
      </c>
      <c r="B386" s="11">
        <f t="shared" si="90"/>
        <v>10.051993958552632</v>
      </c>
      <c r="C386" s="11">
        <f t="shared" si="91"/>
        <v>4.349215622779154</v>
      </c>
      <c r="D386" s="11">
        <f t="shared" si="92"/>
        <v>-3.5214057323858796</v>
      </c>
      <c r="E386" s="11">
        <f t="shared" si="93"/>
        <v>-2.552523888496664</v>
      </c>
      <c r="F386" s="11">
        <f t="shared" si="94"/>
        <v>-3.570894356690804</v>
      </c>
      <c r="G386" s="11">
        <f t="shared" si="95"/>
        <v>-9.39634482318164</v>
      </c>
      <c r="H386" s="11">
        <f t="shared" si="96"/>
        <v>41.06345300467618</v>
      </c>
      <c r="I386" s="11">
        <f t="shared" si="97"/>
        <v>43.718289164618774</v>
      </c>
      <c r="J386" s="11">
        <f t="shared" si="98"/>
        <v>-4121.167787243001</v>
      </c>
      <c r="K386" s="11">
        <f t="shared" si="99"/>
        <v>-10844.317863030723</v>
      </c>
      <c r="L386" s="11">
        <f t="shared" si="100"/>
        <v>-31.34641884363714</v>
      </c>
      <c r="M386" s="11">
        <f t="shared" si="101"/>
        <v>-22.71416408919108</v>
      </c>
      <c r="N386" s="11">
        <f t="shared" si="102"/>
        <v>0.9791883135505576</v>
      </c>
      <c r="O386" s="11">
        <f t="shared" si="103"/>
        <v>-0.01484865833984332</v>
      </c>
      <c r="P386" s="11">
        <f t="shared" si="104"/>
        <v>0.9999693755245609</v>
      </c>
      <c r="Q386" s="11">
        <f t="shared" si="105"/>
        <v>-8.057455487097561E-05</v>
      </c>
      <c r="R386" s="11">
        <f t="shared" si="106"/>
        <v>-3.5214057323858796</v>
      </c>
      <c r="S386" s="11">
        <f t="shared" si="107"/>
        <v>-2.552523888496664</v>
      </c>
    </row>
    <row r="387" spans="1:19" ht="12.75">
      <c r="A387" s="11">
        <v>371</v>
      </c>
      <c r="B387" s="11">
        <f t="shared" si="90"/>
        <v>10.082006457302631</v>
      </c>
      <c r="C387" s="11">
        <f t="shared" si="91"/>
        <v>4.351914679505589</v>
      </c>
      <c r="D387" s="11">
        <f t="shared" si="92"/>
        <v>-3.44536059040563</v>
      </c>
      <c r="E387" s="11">
        <f t="shared" si="93"/>
        <v>-2.658693622773411</v>
      </c>
      <c r="F387" s="11">
        <f t="shared" si="94"/>
        <v>-3.556106064220007</v>
      </c>
      <c r="G387" s="11">
        <f t="shared" si="95"/>
        <v>-9.434032216666935</v>
      </c>
      <c r="H387" s="11">
        <f t="shared" si="96"/>
        <v>41.35384641369786</v>
      </c>
      <c r="I387" s="11">
        <f t="shared" si="97"/>
        <v>43.876031900405465</v>
      </c>
      <c r="J387" s="11">
        <f t="shared" si="98"/>
        <v>-4216.552484700833</v>
      </c>
      <c r="K387" s="11">
        <f t="shared" si="99"/>
        <v>-11186.13762536452</v>
      </c>
      <c r="L387" s="11">
        <f t="shared" si="100"/>
        <v>-30.733279782743303</v>
      </c>
      <c r="M387" s="11">
        <f t="shared" si="101"/>
        <v>-23.708188966872477</v>
      </c>
      <c r="N387" s="11">
        <f t="shared" si="102"/>
        <v>0.9796885137665093</v>
      </c>
      <c r="O387" s="11">
        <f t="shared" si="103"/>
        <v>-0.015422879989057446</v>
      </c>
      <c r="P387" s="11">
        <f t="shared" si="104"/>
        <v>0.9999704922129619</v>
      </c>
      <c r="Q387" s="11">
        <f t="shared" si="105"/>
        <v>-7.827224564567237E-05</v>
      </c>
      <c r="R387" s="11">
        <f t="shared" si="106"/>
        <v>-3.44536059040563</v>
      </c>
      <c r="S387" s="11">
        <f t="shared" si="107"/>
        <v>-2.658693622773411</v>
      </c>
    </row>
    <row r="388" spans="1:19" ht="12.75">
      <c r="A388" s="11">
        <v>372</v>
      </c>
      <c r="B388" s="11">
        <f t="shared" si="90"/>
        <v>10.112018956052632</v>
      </c>
      <c r="C388" s="11">
        <f t="shared" si="91"/>
        <v>4.354606470929877</v>
      </c>
      <c r="D388" s="11">
        <f t="shared" si="92"/>
        <v>-3.3661076948229716</v>
      </c>
      <c r="E388" s="11">
        <f t="shared" si="93"/>
        <v>-2.7625923520342157</v>
      </c>
      <c r="F388" s="11">
        <f t="shared" si="94"/>
        <v>-3.541209082398304</v>
      </c>
      <c r="G388" s="11">
        <f t="shared" si="95"/>
        <v>-9.471682300537086</v>
      </c>
      <c r="H388" s="11">
        <f t="shared" si="96"/>
        <v>41.645164925451695</v>
      </c>
      <c r="I388" s="11">
        <f t="shared" si="97"/>
        <v>44.03386318019237</v>
      </c>
      <c r="J388" s="11">
        <f t="shared" si="98"/>
        <v>-4313.976081998999</v>
      </c>
      <c r="K388" s="11">
        <f t="shared" si="99"/>
        <v>-11538.60441883472</v>
      </c>
      <c r="L388" s="11">
        <f t="shared" si="100"/>
        <v>-30.08862463983354</v>
      </c>
      <c r="M388" s="11">
        <f t="shared" si="101"/>
        <v>-24.685831902809277</v>
      </c>
      <c r="N388" s="11">
        <f t="shared" si="102"/>
        <v>0.9802041327866576</v>
      </c>
      <c r="O388" s="11">
        <f t="shared" si="103"/>
        <v>-0.015981021842074783</v>
      </c>
      <c r="P388" s="11">
        <f t="shared" si="104"/>
        <v>0.9999715692941168</v>
      </c>
      <c r="Q388" s="11">
        <f t="shared" si="105"/>
        <v>-7.603487964255992E-05</v>
      </c>
      <c r="R388" s="11">
        <f t="shared" si="106"/>
        <v>-3.3661076948229716</v>
      </c>
      <c r="S388" s="11">
        <f t="shared" si="107"/>
        <v>-2.7625923520342157</v>
      </c>
    </row>
    <row r="389" spans="1:19" ht="12.75">
      <c r="A389" s="11">
        <v>373</v>
      </c>
      <c r="B389" s="11">
        <f t="shared" si="90"/>
        <v>10.142031454802632</v>
      </c>
      <c r="C389" s="11">
        <f t="shared" si="91"/>
        <v>4.357291036060416</v>
      </c>
      <c r="D389" s="11">
        <f t="shared" si="92"/>
        <v>-3.2837150704477933</v>
      </c>
      <c r="E389" s="11">
        <f t="shared" si="93"/>
        <v>-2.8641229912569224</v>
      </c>
      <c r="F389" s="11">
        <f t="shared" si="94"/>
        <v>-3.5262038159788616</v>
      </c>
      <c r="G389" s="11">
        <f t="shared" si="95"/>
        <v>-9.509294857053394</v>
      </c>
      <c r="H389" s="11">
        <f t="shared" si="96"/>
        <v>41.93740842863677</v>
      </c>
      <c r="I389" s="11">
        <f t="shared" si="97"/>
        <v>44.19178274545429</v>
      </c>
      <c r="J389" s="11">
        <f t="shared" si="98"/>
        <v>-4413.475896039063</v>
      </c>
      <c r="K389" s="11">
        <f t="shared" si="99"/>
        <v>-11902.046988754531</v>
      </c>
      <c r="L389" s="11">
        <f t="shared" si="100"/>
        <v>-29.412886625576743</v>
      </c>
      <c r="M389" s="11">
        <f t="shared" si="101"/>
        <v>-25.646094980404893</v>
      </c>
      <c r="N389" s="11">
        <f t="shared" si="102"/>
        <v>0.9807346835063936</v>
      </c>
      <c r="O389" s="11">
        <f t="shared" si="103"/>
        <v>-0.01652267946051598</v>
      </c>
      <c r="P389" s="11">
        <f t="shared" si="104"/>
        <v>0.9999726081439914</v>
      </c>
      <c r="Q389" s="11">
        <f t="shared" si="105"/>
        <v>-7.386065669916396E-05</v>
      </c>
      <c r="R389" s="11">
        <f t="shared" si="106"/>
        <v>-3.2837150704477933</v>
      </c>
      <c r="S389" s="11">
        <f t="shared" si="107"/>
        <v>-2.8641229912569224</v>
      </c>
    </row>
    <row r="390" spans="1:19" ht="12.75">
      <c r="A390" s="11">
        <v>374</v>
      </c>
      <c r="B390" s="11">
        <f t="shared" si="90"/>
        <v>10.172043953552631</v>
      </c>
      <c r="C390" s="11">
        <f t="shared" si="91"/>
        <v>4.359968413592286</v>
      </c>
      <c r="D390" s="11">
        <f t="shared" si="92"/>
        <v>-3.1982536841245484</v>
      </c>
      <c r="E390" s="11">
        <f t="shared" si="93"/>
        <v>-2.9631905000364367</v>
      </c>
      <c r="F390" s="11">
        <f t="shared" si="94"/>
        <v>-3.5110906681313234</v>
      </c>
      <c r="G390" s="11">
        <f t="shared" si="95"/>
        <v>-9.546869670900916</v>
      </c>
      <c r="H390" s="11">
        <f t="shared" si="96"/>
        <v>42.2305768127421</v>
      </c>
      <c r="I390" s="11">
        <f t="shared" si="97"/>
        <v>44.34979033916187</v>
      </c>
      <c r="J390" s="11">
        <f t="shared" si="98"/>
        <v>-4515.089672811972</v>
      </c>
      <c r="K390" s="11">
        <f t="shared" si="99"/>
        <v>-12276.804163461848</v>
      </c>
      <c r="L390" s="11">
        <f t="shared" si="100"/>
        <v>-28.706530533279036</v>
      </c>
      <c r="M390" s="11">
        <f t="shared" si="101"/>
        <v>-26.587991564946133</v>
      </c>
      <c r="N390" s="11">
        <f t="shared" si="102"/>
        <v>0.9812796682490925</v>
      </c>
      <c r="O390" s="11">
        <f t="shared" si="103"/>
        <v>-0.017047461863617015</v>
      </c>
      <c r="P390" s="11">
        <f t="shared" si="104"/>
        <v>0.9999736100915311</v>
      </c>
      <c r="Q390" s="11">
        <f t="shared" si="105"/>
        <v>-7.174782533067188E-05</v>
      </c>
      <c r="R390" s="11">
        <f t="shared" si="106"/>
        <v>-3.1982536841245484</v>
      </c>
      <c r="S390" s="11">
        <f t="shared" si="107"/>
        <v>-2.9631905000364367</v>
      </c>
    </row>
    <row r="391" spans="1:19" ht="12.75">
      <c r="A391" s="11">
        <v>375</v>
      </c>
      <c r="B391" s="11">
        <f t="shared" si="90"/>
        <v>10.202056452302632</v>
      </c>
      <c r="C391" s="11">
        <f t="shared" si="91"/>
        <v>4.362638641910594</v>
      </c>
      <c r="D391" s="11">
        <f t="shared" si="92"/>
        <v>-3.1097973830510863</v>
      </c>
      <c r="E391" s="11">
        <f t="shared" si="93"/>
        <v>-3.05970197180381</v>
      </c>
      <c r="F391" s="11">
        <f t="shared" si="94"/>
        <v>-3.4958700404475413</v>
      </c>
      <c r="G391" s="11">
        <f t="shared" si="95"/>
        <v>-9.584406529163454</v>
      </c>
      <c r="H391" s="11">
        <f t="shared" si="96"/>
        <v>42.52466996803912</v>
      </c>
      <c r="I391" s="11">
        <f t="shared" si="97"/>
        <v>44.507885705768764</v>
      </c>
      <c r="J391" s="11">
        <f t="shared" si="98"/>
        <v>-4618.855580287029</v>
      </c>
      <c r="K391" s="11">
        <f t="shared" si="99"/>
        <v>-12663.225161961074</v>
      </c>
      <c r="L391" s="11">
        <f t="shared" si="100"/>
        <v>-27.970052449809163</v>
      </c>
      <c r="M391" s="11">
        <f t="shared" si="101"/>
        <v>-27.510547301902765</v>
      </c>
      <c r="N391" s="11">
        <f t="shared" si="102"/>
        <v>0.9818385790739795</v>
      </c>
      <c r="O391" s="11">
        <f t="shared" si="103"/>
        <v>-0.017554991819934307</v>
      </c>
      <c r="P391" s="11">
        <f t="shared" si="104"/>
        <v>0.9999745764202463</v>
      </c>
      <c r="Q391" s="11">
        <f t="shared" si="105"/>
        <v>-6.969468146182248E-05</v>
      </c>
      <c r="R391" s="11">
        <f t="shared" si="106"/>
        <v>-3.1097973830510863</v>
      </c>
      <c r="S391" s="11">
        <f t="shared" si="107"/>
        <v>-3.05970197180381</v>
      </c>
    </row>
    <row r="392" spans="1:19" ht="12.75">
      <c r="A392" s="11">
        <v>376</v>
      </c>
      <c r="B392" s="11">
        <f t="shared" si="90"/>
        <v>10.232068951052632</v>
      </c>
      <c r="C392" s="11">
        <f t="shared" si="91"/>
        <v>4.365301759093769</v>
      </c>
      <c r="D392" s="11">
        <f t="shared" si="92"/>
        <v>-3.0184228303913754</v>
      </c>
      <c r="E392" s="11">
        <f t="shared" si="93"/>
        <v>-3.1535667211776683</v>
      </c>
      <c r="F392" s="11">
        <f t="shared" si="94"/>
        <v>-3.480542332947386</v>
      </c>
      <c r="G392" s="11">
        <f t="shared" si="95"/>
        <v>-9.621905221298768</v>
      </c>
      <c r="H392" s="11">
        <f t="shared" si="96"/>
        <v>42.819687785574075</v>
      </c>
      <c r="I392" s="11">
        <f t="shared" si="97"/>
        <v>44.66606859119879</v>
      </c>
      <c r="J392" s="11">
        <f t="shared" si="98"/>
        <v>-4724.8122005087735</v>
      </c>
      <c r="K392" s="11">
        <f t="shared" si="99"/>
        <v>-13061.66991091162</v>
      </c>
      <c r="L392" s="11">
        <f t="shared" si="100"/>
        <v>-27.203979434991318</v>
      </c>
      <c r="M392" s="11">
        <f t="shared" si="101"/>
        <v>-28.41280110800442</v>
      </c>
      <c r="N392" s="11">
        <f t="shared" si="102"/>
        <v>0.9824108980934022</v>
      </c>
      <c r="O392" s="11">
        <f t="shared" si="103"/>
        <v>-0.0180449061356126</v>
      </c>
      <c r="P392" s="11">
        <f t="shared" si="104"/>
        <v>0.9999755083697442</v>
      </c>
      <c r="Q392" s="11">
        <f t="shared" si="105"/>
        <v>-6.769956718986813E-05</v>
      </c>
      <c r="R392" s="11">
        <f t="shared" si="106"/>
        <v>-3.0184228303913754</v>
      </c>
      <c r="S392" s="11">
        <f t="shared" si="107"/>
        <v>-3.1535667211776683</v>
      </c>
    </row>
    <row r="393" spans="1:19" ht="12.75">
      <c r="A393" s="11">
        <v>377</v>
      </c>
      <c r="B393" s="11">
        <f t="shared" si="90"/>
        <v>10.262081449802631</v>
      </c>
      <c r="C393" s="11">
        <f t="shared" si="91"/>
        <v>4.3679578029168304</v>
      </c>
      <c r="D393" s="11">
        <f t="shared" si="92"/>
        <v>-2.92420943823878</v>
      </c>
      <c r="E393" s="11">
        <f t="shared" si="93"/>
        <v>-3.2446963693660558</v>
      </c>
      <c r="F393" s="11">
        <f t="shared" si="94"/>
        <v>-3.465107944084455</v>
      </c>
      <c r="G393" s="11">
        <f t="shared" si="95"/>
        <v>-9.659365539114154</v>
      </c>
      <c r="H393" s="11">
        <f t="shared" si="96"/>
        <v>43.115630157160616</v>
      </c>
      <c r="I393" s="11">
        <f t="shared" si="97"/>
        <v>44.82433874283346</v>
      </c>
      <c r="J393" s="11">
        <f t="shared" si="98"/>
        <v>-4832.9985208611415</v>
      </c>
      <c r="K393" s="11">
        <f t="shared" si="99"/>
        <v>-13472.509371246595</v>
      </c>
      <c r="L393" s="11">
        <f t="shared" si="100"/>
        <v>-26.408869169640116</v>
      </c>
      <c r="M393" s="11">
        <f t="shared" si="101"/>
        <v>-29.293806154101425</v>
      </c>
      <c r="N393" s="11">
        <f t="shared" si="102"/>
        <v>0.9829960977997233</v>
      </c>
      <c r="O393" s="11">
        <f t="shared" si="103"/>
        <v>-0.01851685593883889</v>
      </c>
      <c r="P393" s="11">
        <f t="shared" si="104"/>
        <v>0.999976407137208</v>
      </c>
      <c r="Q393" s="11">
        <f t="shared" si="105"/>
        <v>-6.576086957793006E-05</v>
      </c>
      <c r="R393" s="11">
        <f t="shared" si="106"/>
        <v>-2.92420943823878</v>
      </c>
      <c r="S393" s="11">
        <f t="shared" si="107"/>
        <v>-3.2446963693660558</v>
      </c>
    </row>
    <row r="394" spans="1:19" ht="12.75">
      <c r="A394" s="11">
        <v>378</v>
      </c>
      <c r="B394" s="11">
        <f t="shared" si="90"/>
        <v>10.292093948552631</v>
      </c>
      <c r="C394" s="11">
        <f t="shared" si="91"/>
        <v>4.370606810854597</v>
      </c>
      <c r="D394" s="11">
        <f t="shared" si="92"/>
        <v>-2.827239297989145</v>
      </c>
      <c r="E394" s="11">
        <f t="shared" si="93"/>
        <v>-3.333004927538278</v>
      </c>
      <c r="F394" s="11">
        <f t="shared" si="94"/>
        <v>-3.4495672707518956</v>
      </c>
      <c r="G394" s="11">
        <f t="shared" si="95"/>
        <v>-9.696787276742283</v>
      </c>
      <c r="H394" s="11">
        <f t="shared" si="96"/>
        <v>43.412496975372555</v>
      </c>
      <c r="I394" s="11">
        <f t="shared" si="97"/>
        <v>44.98269590949952</v>
      </c>
      <c r="J394" s="11">
        <f t="shared" si="98"/>
        <v>-4943.453924456857</v>
      </c>
      <c r="K394" s="11">
        <f t="shared" si="99"/>
        <v>-13896.125874712969</v>
      </c>
      <c r="L394" s="11">
        <f t="shared" si="100"/>
        <v>-25.585309572443972</v>
      </c>
      <c r="M394" s="11">
        <f t="shared" si="101"/>
        <v>-30.152630838817792</v>
      </c>
      <c r="N394" s="11">
        <f t="shared" si="102"/>
        <v>0.9835936414020354</v>
      </c>
      <c r="O394" s="11">
        <f t="shared" si="103"/>
        <v>-0.018970506960082578</v>
      </c>
      <c r="P394" s="11">
        <f t="shared" si="104"/>
        <v>0.9999772738788312</v>
      </c>
      <c r="Q394" s="11">
        <f t="shared" si="105"/>
        <v>-6.387701947808123E-05</v>
      </c>
      <c r="R394" s="11">
        <f t="shared" si="106"/>
        <v>-2.827239297989145</v>
      </c>
      <c r="S394" s="11">
        <f t="shared" si="107"/>
        <v>-3.333004927538278</v>
      </c>
    </row>
    <row r="395" spans="1:19" ht="12.75">
      <c r="A395" s="11">
        <v>379</v>
      </c>
      <c r="B395" s="11">
        <f t="shared" si="90"/>
        <v>10.322106447302632</v>
      </c>
      <c r="C395" s="11">
        <f t="shared" si="91"/>
        <v>4.373248820084859</v>
      </c>
      <c r="D395" s="11">
        <f t="shared" si="92"/>
        <v>-2.727597108185407</v>
      </c>
      <c r="E395" s="11">
        <f t="shared" si="93"/>
        <v>-3.4184088780881985</v>
      </c>
      <c r="F395" s="11">
        <f t="shared" si="94"/>
        <v>-3.4339207082882055</v>
      </c>
      <c r="G395" s="11">
        <f t="shared" si="95"/>
        <v>-9.734170230617297</v>
      </c>
      <c r="H395" s="11">
        <f t="shared" si="96"/>
        <v>43.71028813353647</v>
      </c>
      <c r="I395" s="11">
        <f t="shared" si="97"/>
        <v>45.14113984145655</v>
      </c>
      <c r="J395" s="11">
        <f t="shared" si="98"/>
        <v>-5056.218179607826</v>
      </c>
      <c r="K395" s="11">
        <f t="shared" si="99"/>
        <v>-14332.913470633333</v>
      </c>
      <c r="L395" s="11">
        <f t="shared" si="100"/>
        <v>-24.73391838593537</v>
      </c>
      <c r="M395" s="11">
        <f t="shared" si="101"/>
        <v>-30.988359752010247</v>
      </c>
      <c r="N395" s="11">
        <f t="shared" si="102"/>
        <v>0.9842029831728635</v>
      </c>
      <c r="O395" s="11">
        <f t="shared" si="103"/>
        <v>-0.019405539807699393</v>
      </c>
      <c r="P395" s="11">
        <f t="shared" si="104"/>
        <v>0.9999781097111996</v>
      </c>
      <c r="Q395" s="11">
        <f t="shared" si="105"/>
        <v>-6.204649038350227E-05</v>
      </c>
      <c r="R395" s="11">
        <f t="shared" si="106"/>
        <v>-2.727597108185407</v>
      </c>
      <c r="S395" s="11">
        <f t="shared" si="107"/>
        <v>-3.4184088780881985</v>
      </c>
    </row>
    <row r="396" spans="1:19" ht="12.75">
      <c r="A396" s="11">
        <v>380</v>
      </c>
      <c r="B396" s="11">
        <f t="shared" si="90"/>
        <v>10.352118946052633</v>
      </c>
      <c r="C396" s="11">
        <f t="shared" si="91"/>
        <v>4.375883867491511</v>
      </c>
      <c r="D396" s="11">
        <f t="shared" si="92"/>
        <v>-2.6253700998976743</v>
      </c>
      <c r="E396" s="11">
        <f t="shared" si="93"/>
        <v>-3.500827253712433</v>
      </c>
      <c r="F396" s="11">
        <f t="shared" si="94"/>
        <v>-3.4181686504830093</v>
      </c>
      <c r="G396" s="11">
        <f t="shared" si="95"/>
        <v>-9.77151419945123</v>
      </c>
      <c r="H396" s="11">
        <f t="shared" si="96"/>
        <v>44.00900352572471</v>
      </c>
      <c r="I396" s="11">
        <f t="shared" si="97"/>
        <v>45.29967029038493</v>
      </c>
      <c r="J396" s="11">
        <f t="shared" si="98"/>
        <v>-5171.331428330778</v>
      </c>
      <c r="K396" s="11">
        <f t="shared" si="99"/>
        <v>-14783.27828319917</v>
      </c>
      <c r="L396" s="11">
        <f t="shared" si="100"/>
        <v>-23.855342731816037</v>
      </c>
      <c r="M396" s="11">
        <f t="shared" si="101"/>
        <v>-31.80009462705471</v>
      </c>
      <c r="N396" s="11">
        <f t="shared" si="102"/>
        <v>0.9848235688050235</v>
      </c>
      <c r="O396" s="11">
        <f t="shared" si="103"/>
        <v>-0.019821650238456227</v>
      </c>
      <c r="P396" s="11">
        <f t="shared" si="104"/>
        <v>0.9999789157126292</v>
      </c>
      <c r="Q396" s="11">
        <f t="shared" si="105"/>
        <v>-6.0267797309063685E-05</v>
      </c>
      <c r="R396" s="11">
        <f t="shared" si="106"/>
        <v>-2.6253700998976743</v>
      </c>
      <c r="S396" s="11">
        <f t="shared" si="107"/>
        <v>-3.500827253712433</v>
      </c>
    </row>
    <row r="397" spans="1:19" ht="12.75">
      <c r="A397" s="11">
        <v>381</v>
      </c>
      <c r="B397" s="11">
        <f t="shared" si="90"/>
        <v>10.382131444802631</v>
      </c>
      <c r="C397" s="11">
        <f t="shared" si="91"/>
        <v>4.378511989667642</v>
      </c>
      <c r="D397" s="11">
        <f t="shared" si="92"/>
        <v>-2.520647959705212</v>
      </c>
      <c r="E397" s="11">
        <f t="shared" si="93"/>
        <v>-3.5801817142286563</v>
      </c>
      <c r="F397" s="11">
        <f t="shared" si="94"/>
        <v>-3.4023114895828748</v>
      </c>
      <c r="G397" s="11">
        <f t="shared" si="95"/>
        <v>-9.808818984210685</v>
      </c>
      <c r="H397" s="11">
        <f t="shared" si="96"/>
        <v>44.308643046748145</v>
      </c>
      <c r="I397" s="11">
        <f t="shared" si="97"/>
        <v>45.458287009373755</v>
      </c>
      <c r="J397" s="11">
        <f t="shared" si="98"/>
        <v>-5288.834173840413</v>
      </c>
      <c r="K397" s="11">
        <f t="shared" si="99"/>
        <v>-15247.638879613998</v>
      </c>
      <c r="L397" s="11">
        <f t="shared" si="100"/>
        <v>-22.950258635937498</v>
      </c>
      <c r="M397" s="11">
        <f t="shared" si="101"/>
        <v>-32.58695528098625</v>
      </c>
      <c r="N397" s="11">
        <f t="shared" si="102"/>
        <v>0.9854548357787619</v>
      </c>
      <c r="O397" s="11">
        <f t="shared" si="103"/>
        <v>-0.020218549422512788</v>
      </c>
      <c r="P397" s="11">
        <f t="shared" si="104"/>
        <v>0.9999796929244603</v>
      </c>
      <c r="Q397" s="11">
        <f t="shared" si="105"/>
        <v>-5.853949569970256E-05</v>
      </c>
      <c r="R397" s="11">
        <f t="shared" si="106"/>
        <v>-2.520647959705212</v>
      </c>
      <c r="S397" s="11">
        <f t="shared" si="107"/>
        <v>-3.5801817142286563</v>
      </c>
    </row>
    <row r="398" spans="1:19" ht="12.75">
      <c r="A398" s="11">
        <v>382</v>
      </c>
      <c r="B398" s="11">
        <f t="shared" si="90"/>
        <v>10.412143943552632</v>
      </c>
      <c r="C398" s="11">
        <f t="shared" si="91"/>
        <v>4.381133222918582</v>
      </c>
      <c r="D398" s="11">
        <f t="shared" si="92"/>
        <v>-2.4135227503488954</v>
      </c>
      <c r="E398" s="11">
        <f t="shared" si="93"/>
        <v>-3.6563966210614063</v>
      </c>
      <c r="F398" s="11">
        <f t="shared" si="94"/>
        <v>-3.386349616297161</v>
      </c>
      <c r="G398" s="11">
        <f t="shared" si="95"/>
        <v>-9.846084388093766</v>
      </c>
      <c r="H398" s="11">
        <f t="shared" si="96"/>
        <v>44.6092065921494</v>
      </c>
      <c r="I398" s="11">
        <f t="shared" si="97"/>
        <v>45.61698975290894</v>
      </c>
      <c r="J398" s="11">
        <f t="shared" si="98"/>
        <v>-5408.767266980368</v>
      </c>
      <c r="K398" s="11">
        <f t="shared" si="99"/>
        <v>-15726.426649414989</v>
      </c>
      <c r="L398" s="11">
        <f t="shared" si="100"/>
        <v>-22.01937052326702</v>
      </c>
      <c r="M398" s="11">
        <f t="shared" si="101"/>
        <v>-33.3480805415284</v>
      </c>
      <c r="N398" s="11">
        <f t="shared" si="102"/>
        <v>0.9860962137392979</v>
      </c>
      <c r="O398" s="11">
        <f t="shared" si="103"/>
        <v>-0.020595964202377172</v>
      </c>
      <c r="P398" s="11">
        <f t="shared" si="104"/>
        <v>0.9999804423523063</v>
      </c>
      <c r="Q398" s="11">
        <f t="shared" si="105"/>
        <v>-5.686018036596952E-05</v>
      </c>
      <c r="R398" s="11">
        <f t="shared" si="106"/>
        <v>-2.4135227503488954</v>
      </c>
      <c r="S398" s="11">
        <f t="shared" si="107"/>
        <v>-3.6563966210614063</v>
      </c>
    </row>
    <row r="399" spans="1:19" ht="12.75">
      <c r="A399" s="11">
        <v>383</v>
      </c>
      <c r="B399" s="11">
        <f t="shared" si="90"/>
        <v>10.442156442302633</v>
      </c>
      <c r="C399" s="11">
        <f t="shared" si="91"/>
        <v>4.383747603264915</v>
      </c>
      <c r="D399" s="11">
        <f t="shared" si="92"/>
        <v>-2.304088829125047</v>
      </c>
      <c r="E399" s="11">
        <f t="shared" si="93"/>
        <v>-3.7293991093247256</v>
      </c>
      <c r="F399" s="11">
        <f t="shared" si="94"/>
        <v>-3.3702834198038283</v>
      </c>
      <c r="G399" s="11">
        <f t="shared" si="95"/>
        <v>-9.883310216507311</v>
      </c>
      <c r="H399" s="11">
        <f t="shared" si="96"/>
        <v>44.910694058195745</v>
      </c>
      <c r="I399" s="11">
        <f t="shared" si="97"/>
        <v>45.77577827686146</v>
      </c>
      <c r="J399" s="11">
        <f t="shared" si="98"/>
        <v>-5531.171891539997</v>
      </c>
      <c r="K399" s="11">
        <f t="shared" si="99"/>
        <v>-16220.086195311032</v>
      </c>
      <c r="L399" s="11">
        <f t="shared" si="100"/>
        <v>-21.063410683201596</v>
      </c>
      <c r="M399" s="11">
        <f t="shared" si="101"/>
        <v>-34.08262916005531</v>
      </c>
      <c r="N399" s="11">
        <f t="shared" si="102"/>
        <v>0.9867471248848445</v>
      </c>
      <c r="O399" s="11">
        <f t="shared" si="103"/>
        <v>-0.020953637345333138</v>
      </c>
      <c r="P399" s="11">
        <f t="shared" si="104"/>
        <v>0.9999811649672617</v>
      </c>
      <c r="Q399" s="11">
        <f t="shared" si="105"/>
        <v>-5.5228484446136215E-05</v>
      </c>
      <c r="R399" s="11">
        <f t="shared" si="106"/>
        <v>-2.304088829125047</v>
      </c>
      <c r="S399" s="11">
        <f t="shared" si="107"/>
        <v>-3.7293991093247256</v>
      </c>
    </row>
    <row r="400" spans="1:19" ht="12.75">
      <c r="A400" s="11">
        <v>384</v>
      </c>
      <c r="B400" s="11">
        <f t="shared" si="90"/>
        <v>10.472168941052631</v>
      </c>
      <c r="C400" s="11">
        <f t="shared" si="91"/>
        <v>4.386355166445444</v>
      </c>
      <c r="D400" s="11">
        <f t="shared" si="92"/>
        <v>-2.1924427640935096</v>
      </c>
      <c r="E400" s="11">
        <f t="shared" si="93"/>
        <v>-3.7991191574332928</v>
      </c>
      <c r="F400" s="11">
        <f t="shared" si="94"/>
        <v>-3.3541132877552626</v>
      </c>
      <c r="G400" s="11">
        <f t="shared" si="95"/>
        <v>-9.920496277044357</v>
      </c>
      <c r="H400" s="11">
        <f t="shared" si="96"/>
        <v>45.21310534187238</v>
      </c>
      <c r="I400" s="11">
        <f t="shared" si="97"/>
        <v>45.93465233847572</v>
      </c>
      <c r="J400" s="11">
        <f t="shared" si="98"/>
        <v>-5656.089548403275</v>
      </c>
      <c r="K400" s="11">
        <f t="shared" si="99"/>
        <v>-16729.07573588621</v>
      </c>
      <c r="L400" s="11">
        <f t="shared" si="100"/>
        <v>-20.08313870562011</v>
      </c>
      <c r="M400" s="11">
        <f t="shared" si="101"/>
        <v>-34.78978070954163</v>
      </c>
      <c r="N400" s="11">
        <f t="shared" si="102"/>
        <v>0.9874069843651807</v>
      </c>
      <c r="O400" s="11">
        <f t="shared" si="103"/>
        <v>-0.021291327788821104</v>
      </c>
      <c r="P400" s="11">
        <f t="shared" si="104"/>
        <v>0.9999818617070725</v>
      </c>
      <c r="Q400" s="11">
        <f t="shared" si="105"/>
        <v>-5.3643078394260086E-05</v>
      </c>
      <c r="R400" s="11">
        <f t="shared" si="106"/>
        <v>-2.1924427640935096</v>
      </c>
      <c r="S400" s="11">
        <f t="shared" si="107"/>
        <v>-3.7991191574332928</v>
      </c>
    </row>
    <row r="401" spans="1:19" ht="12.75">
      <c r="A401" s="11">
        <v>385</v>
      </c>
      <c r="B401" s="11">
        <f aca="true" t="shared" si="108" ref="B401:B464">A401*$G$7+$C$6</f>
        <v>10.502181439802632</v>
      </c>
      <c r="C401" s="11">
        <f aca="true" t="shared" si="109" ref="C401:C464">$C$2*LN($C$3*B401+$C$4)+$C$5</f>
        <v>4.3889559479201266</v>
      </c>
      <c r="D401" s="11">
        <f aca="true" t="shared" si="110" ref="D401:D464">C401*COS(B401)</f>
        <v>-2.078683248175025</v>
      </c>
      <c r="E401" s="11">
        <f aca="true" t="shared" si="111" ref="E401:E464">C401*SIN(B401)</f>
        <v>-3.865489654175779</v>
      </c>
      <c r="F401" s="11">
        <f aca="true" t="shared" si="112" ref="F401:F464">B401*COS(C401)</f>
        <v>-3.3378396062841396</v>
      </c>
      <c r="G401" s="11">
        <f aca="true" t="shared" si="113" ref="G401:G464">B401*SIN(C401)</f>
        <v>-9.957642379461909</v>
      </c>
      <c r="H401" s="11">
        <f aca="true" t="shared" si="114" ref="H401:H464">(B401^2-C401^2)/2</f>
        <v>45.51644034087571</v>
      </c>
      <c r="I401" s="11">
        <f aca="true" t="shared" si="115" ref="I401:I464">B401*C401</f>
        <v>46.09361169635812</v>
      </c>
      <c r="J401" s="11">
        <f aca="true" t="shared" si="116" ref="J401:J464">COSH(B401)*COS(C401)</f>
        <v>-5783.562038473667</v>
      </c>
      <c r="K401" s="11">
        <f aca="true" t="shared" si="117" ref="K401:K464">SINH(B401)*SIN(C401)</f>
        <v>-17253.867520527372</v>
      </c>
      <c r="L401" s="11">
        <f aca="true" t="shared" si="118" ref="L401:L464">COSH(C401)*COS(B401)</f>
        <v>-19.07934088809631</v>
      </c>
      <c r="M401" s="11">
        <f aca="true" t="shared" si="119" ref="M401:M464">SINH(C401)*SIN(B401)</f>
        <v>-35.4687364665643</v>
      </c>
      <c r="N401" s="11">
        <f aca="true" t="shared" si="120" ref="N401:N464">SINH(C401)/(COSH(C401)-COS(B401))</f>
        <v>0.9880752006908001</v>
      </c>
      <c r="O401" s="11">
        <f aca="true" t="shared" si="121" ref="O401:O464">SIN(B401)/(COSH(C401)-COS(B401))</f>
        <v>-0.021608810878237825</v>
      </c>
      <c r="P401" s="11">
        <f aca="true" t="shared" si="122" ref="P401:P464">SINH(B401)/(COSH(B401)-COS(C401))</f>
        <v>0.9999825334772615</v>
      </c>
      <c r="Q401" s="11">
        <f aca="true" t="shared" si="123" ref="Q401:Q464">SIN(C401)/(COSH(B401)-COS(C401))</f>
        <v>-5.210266899361737E-05</v>
      </c>
      <c r="R401" s="11">
        <f aca="true" t="shared" si="124" ref="R401:R464">CHOOSE($K$1,B401,C401,D401,F401,H401,-H401,J401,L401,N401,P401)</f>
        <v>-2.078683248175025</v>
      </c>
      <c r="S401" s="11">
        <f aca="true" t="shared" si="125" ref="S401:S464">CHOOSE($K$1,C401,B401,E401,G401,I401,I401,K401,M401,O401,Q401)</f>
        <v>-3.865489654175779</v>
      </c>
    </row>
    <row r="402" spans="1:19" ht="12.75">
      <c r="A402" s="11">
        <v>386</v>
      </c>
      <c r="B402" s="11">
        <f t="shared" si="108"/>
        <v>10.532193938552632</v>
      </c>
      <c r="C402" s="11">
        <f t="shared" si="109"/>
        <v>4.391549982872966</v>
      </c>
      <c r="D402" s="11">
        <f t="shared" si="110"/>
        <v>-1.962911011215028</v>
      </c>
      <c r="E402" s="11">
        <f t="shared" si="111"/>
        <v>-3.9284464631864773</v>
      </c>
      <c r="F402" s="11">
        <f t="shared" si="112"/>
        <v>-3.3214627600092532</v>
      </c>
      <c r="G402" s="11">
        <f t="shared" si="113"/>
        <v>-9.994748335658908</v>
      </c>
      <c r="H402" s="11">
        <f t="shared" si="114"/>
        <v>45.82069895360664</v>
      </c>
      <c r="I402" s="11">
        <f t="shared" si="115"/>
        <v>46.252656110465566</v>
      </c>
      <c r="J402" s="11">
        <f t="shared" si="116"/>
        <v>-5913.631444316301</v>
      </c>
      <c r="K402" s="11">
        <f t="shared" si="117"/>
        <v>-17794.948256945532</v>
      </c>
      <c r="L402" s="11">
        <f t="shared" si="118"/>
        <v>-18.052829614724605</v>
      </c>
      <c r="M402" s="11">
        <f t="shared" si="119"/>
        <v>-36.118720276433145</v>
      </c>
      <c r="N402" s="11">
        <f t="shared" si="120"/>
        <v>0.9887511761526466</v>
      </c>
      <c r="O402" s="11">
        <f t="shared" si="121"/>
        <v>-0.021905878596605463</v>
      </c>
      <c r="P402" s="11">
        <f t="shared" si="122"/>
        <v>0.9999831811522217</v>
      </c>
      <c r="Q402" s="11">
        <f t="shared" si="123"/>
        <v>-5.060599839492597E-05</v>
      </c>
      <c r="R402" s="11">
        <f t="shared" si="124"/>
        <v>-1.962911011215028</v>
      </c>
      <c r="S402" s="11">
        <f t="shared" si="125"/>
        <v>-3.9284464631864773</v>
      </c>
    </row>
    <row r="403" spans="1:19" ht="12.75">
      <c r="A403" s="11">
        <v>387</v>
      </c>
      <c r="B403" s="11">
        <f t="shared" si="108"/>
        <v>10.562206437302631</v>
      </c>
      <c r="C403" s="11">
        <f t="shared" si="109"/>
        <v>4.394137306214868</v>
      </c>
      <c r="D403" s="11">
        <f t="shared" si="110"/>
        <v>-1.8452287300926975</v>
      </c>
      <c r="E403" s="11">
        <f t="shared" si="111"/>
        <v>-3.987928484753676</v>
      </c>
      <c r="F403" s="11">
        <f t="shared" si="112"/>
        <v>-3.3049831320413494</v>
      </c>
      <c r="G403" s="11">
        <f t="shared" si="113"/>
        <v>-10.03181395965452</v>
      </c>
      <c r="H403" s="11">
        <f t="shared" si="114"/>
        <v>46.125881079163946</v>
      </c>
      <c r="I403" s="11">
        <f t="shared" si="115"/>
        <v>46.411785342094326</v>
      </c>
      <c r="J403" s="11">
        <f t="shared" si="116"/>
        <v>-6046.340110456903</v>
      </c>
      <c r="K403" s="11">
        <f t="shared" si="117"/>
        <v>-18352.819551672503</v>
      </c>
      <c r="L403" s="11">
        <f t="shared" si="118"/>
        <v>-17.004442707038827</v>
      </c>
      <c r="M403" s="11">
        <f t="shared" si="119"/>
        <v>-36.73897940054018</v>
      </c>
      <c r="N403" s="11">
        <f t="shared" si="120"/>
        <v>0.9894343072524081</v>
      </c>
      <c r="O403" s="11">
        <f t="shared" si="121"/>
        <v>-0.022182339785548177</v>
      </c>
      <c r="P403" s="11">
        <f t="shared" si="122"/>
        <v>0.9999838055762714</v>
      </c>
      <c r="Q403" s="11">
        <f t="shared" si="123"/>
        <v>-4.9151843178787795E-05</v>
      </c>
      <c r="R403" s="11">
        <f t="shared" si="124"/>
        <v>-1.8452287300926975</v>
      </c>
      <c r="S403" s="11">
        <f t="shared" si="125"/>
        <v>-3.987928484753676</v>
      </c>
    </row>
    <row r="404" spans="1:19" ht="12.75">
      <c r="A404" s="11">
        <v>388</v>
      </c>
      <c r="B404" s="11">
        <f t="shared" si="108"/>
        <v>10.592218936052632</v>
      </c>
      <c r="C404" s="11">
        <f t="shared" si="109"/>
        <v>4.396717952586461</v>
      </c>
      <c r="D404" s="11">
        <f t="shared" si="110"/>
        <v>-1.72574093695615</v>
      </c>
      <c r="E404" s="11">
        <f t="shared" si="111"/>
        <v>-4.043877714905557</v>
      </c>
      <c r="F404" s="11">
        <f t="shared" si="112"/>
        <v>-3.288401103989013</v>
      </c>
      <c r="G404" s="11">
        <f t="shared" si="113"/>
        <v>-10.068839067566618</v>
      </c>
      <c r="H404" s="11">
        <f t="shared" si="114"/>
        <v>46.431986617337934</v>
      </c>
      <c r="I404" s="11">
        <f t="shared" si="115"/>
        <v>46.57099915386887</v>
      </c>
      <c r="J404" s="11">
        <f t="shared" si="116"/>
        <v>-6181.730622274165</v>
      </c>
      <c r="K404" s="11">
        <f t="shared" si="117"/>
        <v>-18927.998363925024</v>
      </c>
      <c r="L404" s="11">
        <f t="shared" si="118"/>
        <v>-15.935042747534474</v>
      </c>
      <c r="M404" s="11">
        <f t="shared" si="119"/>
        <v>-37.328785345030525</v>
      </c>
      <c r="N404" s="11">
        <f t="shared" si="120"/>
        <v>0.990123985143318</v>
      </c>
      <c r="O404" s="11">
        <f t="shared" si="121"/>
        <v>-0.022438020357002535</v>
      </c>
      <c r="P404" s="11">
        <f t="shared" si="122"/>
        <v>0.9999844075646706</v>
      </c>
      <c r="Q404" s="11">
        <f t="shared" si="123"/>
        <v>-4.773901344179314E-05</v>
      </c>
      <c r="R404" s="11">
        <f t="shared" si="124"/>
        <v>-1.72574093695615</v>
      </c>
      <c r="S404" s="11">
        <f t="shared" si="125"/>
        <v>-4.043877714905557</v>
      </c>
    </row>
    <row r="405" spans="1:19" ht="12.75">
      <c r="A405" s="11">
        <v>389</v>
      </c>
      <c r="B405" s="11">
        <f t="shared" si="108"/>
        <v>10.622231434802632</v>
      </c>
      <c r="C405" s="11">
        <f t="shared" si="109"/>
        <v>4.399291956360876</v>
      </c>
      <c r="D405" s="11">
        <f t="shared" si="110"/>
        <v>-1.6045539256664705</v>
      </c>
      <c r="E405" s="11">
        <f t="shared" si="111"/>
        <v>-4.096239301716859</v>
      </c>
      <c r="F405" s="11">
        <f t="shared" si="112"/>
        <v>-3.271717055964482</v>
      </c>
      <c r="G405" s="11">
        <f t="shared" si="113"/>
        <v>-10.105823477590548</v>
      </c>
      <c r="H405" s="11">
        <f t="shared" si="114"/>
        <v>46.739015468603846</v>
      </c>
      <c r="I405" s="11">
        <f t="shared" si="115"/>
        <v>46.730297309730865</v>
      </c>
      <c r="J405" s="11">
        <f t="shared" si="116"/>
        <v>-6319.845783419413</v>
      </c>
      <c r="K405" s="11">
        <f t="shared" si="117"/>
        <v>-19521.017473240496</v>
      </c>
      <c r="L405" s="11">
        <f t="shared" si="118"/>
        <v>-14.845516376334201</v>
      </c>
      <c r="M405" s="11">
        <f t="shared" si="119"/>
        <v>-37.88743466991277</v>
      </c>
      <c r="N405" s="11">
        <f t="shared" si="120"/>
        <v>0.9908195960813698</v>
      </c>
      <c r="O405" s="11">
        <f t="shared" si="121"/>
        <v>-0.022672763495077675</v>
      </c>
      <c r="P405" s="11">
        <f t="shared" si="122"/>
        <v>0.9999849879046104</v>
      </c>
      <c r="Q405" s="11">
        <f t="shared" si="123"/>
        <v>-4.636635190574116E-05</v>
      </c>
      <c r="R405" s="11">
        <f t="shared" si="124"/>
        <v>-1.6045539256664705</v>
      </c>
      <c r="S405" s="11">
        <f t="shared" si="125"/>
        <v>-4.096239301716859</v>
      </c>
    </row>
    <row r="406" spans="1:19" ht="12.75">
      <c r="A406" s="11">
        <v>390</v>
      </c>
      <c r="B406" s="11">
        <f t="shared" si="108"/>
        <v>10.652243933552631</v>
      </c>
      <c r="C406" s="11">
        <f t="shared" si="109"/>
        <v>4.401859351646495</v>
      </c>
      <c r="D406" s="11">
        <f t="shared" si="110"/>
        <v>-1.4817756565347773</v>
      </c>
      <c r="E406" s="11">
        <f t="shared" si="111"/>
        <v>-4.144961598782144</v>
      </c>
      <c r="F406" s="11">
        <f t="shared" si="112"/>
        <v>-3.254931366589521</v>
      </c>
      <c r="G406" s="11">
        <f t="shared" si="113"/>
        <v>-10.14276700997812</v>
      </c>
      <c r="H406" s="11">
        <f t="shared" si="114"/>
        <v>47.046967534115566</v>
      </c>
      <c r="I406" s="11">
        <f t="shared" si="115"/>
        <v>46.889679574928294</v>
      </c>
      <c r="J406" s="11">
        <f t="shared" si="116"/>
        <v>-6460.728591695457</v>
      </c>
      <c r="K406" s="11">
        <f t="shared" si="117"/>
        <v>-20132.425961301302</v>
      </c>
      <c r="L406" s="11">
        <f t="shared" si="118"/>
        <v>-13.736773561562368</v>
      </c>
      <c r="M406" s="11">
        <f t="shared" si="119"/>
        <v>-38.4142497777427</v>
      </c>
      <c r="N406" s="11">
        <f t="shared" si="120"/>
        <v>0.9915205218868306</v>
      </c>
      <c r="O406" s="11">
        <f t="shared" si="121"/>
        <v>-0.022886429847474264</v>
      </c>
      <c r="P406" s="11">
        <f t="shared" si="122"/>
        <v>0.9999855473561619</v>
      </c>
      <c r="Q406" s="11">
        <f t="shared" si="123"/>
        <v>-4.503273304943705E-05</v>
      </c>
      <c r="R406" s="11">
        <f t="shared" si="124"/>
        <v>-1.4817756565347773</v>
      </c>
      <c r="S406" s="11">
        <f t="shared" si="125"/>
        <v>-4.144961598782144</v>
      </c>
    </row>
    <row r="407" spans="1:19" ht="12.75">
      <c r="A407" s="11">
        <v>391</v>
      </c>
      <c r="B407" s="11">
        <f t="shared" si="108"/>
        <v>10.682256432302632</v>
      </c>
      <c r="C407" s="11">
        <f t="shared" si="109"/>
        <v>4.404420172289667</v>
      </c>
      <c r="D407" s="11">
        <f t="shared" si="110"/>
        <v>-1.3575156594383604</v>
      </c>
      <c r="E407" s="11">
        <f t="shared" si="111"/>
        <v>-4.189996215803991</v>
      </c>
      <c r="F407" s="11">
        <f t="shared" si="112"/>
        <v>-3.2380444130012447</v>
      </c>
      <c r="G407" s="11">
        <f t="shared" si="113"/>
        <v>-10.179669487016874</v>
      </c>
      <c r="H407" s="11">
        <f t="shared" si="114"/>
        <v>47.3558427156994</v>
      </c>
      <c r="I407" s="11">
        <f t="shared" si="115"/>
        <v>47.04914571600476</v>
      </c>
      <c r="J407" s="11">
        <f t="shared" si="116"/>
        <v>-6604.422213323061</v>
      </c>
      <c r="K407" s="11">
        <f t="shared" si="117"/>
        <v>-20762.78970837671</v>
      </c>
      <c r="L407" s="11">
        <f t="shared" si="118"/>
        <v>-12.60974684402441</v>
      </c>
      <c r="M407" s="11">
        <f t="shared" si="119"/>
        <v>-38.90857968103005</v>
      </c>
      <c r="N407" s="11">
        <f t="shared" si="120"/>
        <v>0.9922261404158931</v>
      </c>
      <c r="O407" s="11">
        <f t="shared" si="121"/>
        <v>-0.023078897705863813</v>
      </c>
      <c r="P407" s="11">
        <f t="shared" si="122"/>
        <v>0.9999860866531983</v>
      </c>
      <c r="Q407" s="11">
        <f t="shared" si="123"/>
        <v>-4.3737062262540716E-05</v>
      </c>
      <c r="R407" s="11">
        <f t="shared" si="124"/>
        <v>-1.3575156594383604</v>
      </c>
      <c r="S407" s="11">
        <f t="shared" si="125"/>
        <v>-4.189996215803991</v>
      </c>
    </row>
    <row r="408" spans="1:19" ht="12.75">
      <c r="A408" s="11">
        <v>392</v>
      </c>
      <c r="B408" s="11">
        <f t="shared" si="108"/>
        <v>10.712268931052632</v>
      </c>
      <c r="C408" s="11">
        <f t="shared" si="109"/>
        <v>4.4069744518773755</v>
      </c>
      <c r="D408" s="11">
        <f t="shared" si="110"/>
        <v>-1.2318849354034904</v>
      </c>
      <c r="E408" s="11">
        <f t="shared" si="111"/>
        <v>-4.231298066247027</v>
      </c>
      <c r="F408" s="11">
        <f t="shared" si="112"/>
        <v>-3.2210565708580408</v>
      </c>
      <c r="G408" s="11">
        <f t="shared" si="113"/>
        <v>-10.216530733009506</v>
      </c>
      <c r="H408" s="11">
        <f t="shared" si="114"/>
        <v>47.6656409158478</v>
      </c>
      <c r="I408" s="11">
        <f t="shared" si="115"/>
        <v>47.208695500788714</v>
      </c>
      <c r="J408" s="11">
        <f t="shared" si="116"/>
        <v>-6750.9699555210755</v>
      </c>
      <c r="K408" s="11">
        <f t="shared" si="117"/>
        <v>-21412.691904823805</v>
      </c>
      <c r="L408" s="11">
        <f t="shared" si="118"/>
        <v>-11.465390556813936</v>
      </c>
      <c r="M408" s="11">
        <f t="shared" si="119"/>
        <v>-39.369800747535095</v>
      </c>
      <c r="N408" s="11">
        <f t="shared" si="120"/>
        <v>0.9929358260422766</v>
      </c>
      <c r="O408" s="11">
        <f t="shared" si="121"/>
        <v>-0.023250063174626183</v>
      </c>
      <c r="P408" s="11">
        <f t="shared" si="122"/>
        <v>0.9999866065042846</v>
      </c>
      <c r="Q408" s="11">
        <f t="shared" si="123"/>
        <v>-4.247827502095105E-05</v>
      </c>
      <c r="R408" s="11">
        <f t="shared" si="124"/>
        <v>-1.2318849354034904</v>
      </c>
      <c r="S408" s="11">
        <f t="shared" si="125"/>
        <v>-4.231298066247027</v>
      </c>
    </row>
    <row r="409" spans="1:19" ht="12.75">
      <c r="A409" s="11">
        <v>393</v>
      </c>
      <c r="B409" s="11">
        <f t="shared" si="108"/>
        <v>10.742281429802631</v>
      </c>
      <c r="C409" s="11">
        <f t="shared" si="109"/>
        <v>4.409522223739893</v>
      </c>
      <c r="D409" s="11">
        <f t="shared" si="110"/>
        <v>-1.1049958567437823</v>
      </c>
      <c r="E409" s="11">
        <f t="shared" si="111"/>
        <v>-4.268825412011492</v>
      </c>
      <c r="F409" s="11">
        <f t="shared" si="112"/>
        <v>-3.203968214345317</v>
      </c>
      <c r="G409" s="11">
        <f t="shared" si="113"/>
        <v>-10.253350574253634</v>
      </c>
      <c r="H409" s="11">
        <f t="shared" si="114"/>
        <v>47.97636203771322</v>
      </c>
      <c r="I409" s="11">
        <f t="shared" si="115"/>
        <v>47.36832869838306</v>
      </c>
      <c r="J409" s="11">
        <f t="shared" si="116"/>
        <v>-6900.4152373227635</v>
      </c>
      <c r="K409" s="11">
        <f t="shared" si="117"/>
        <v>-22082.733578103813</v>
      </c>
      <c r="L409" s="11">
        <f t="shared" si="118"/>
        <v>-10.304680020495837</v>
      </c>
      <c r="M409" s="11">
        <f t="shared" si="119"/>
        <v>-39.79731742264205</v>
      </c>
      <c r="N409" s="11">
        <f t="shared" si="120"/>
        <v>0.9936489501485538</v>
      </c>
      <c r="O409" s="11">
        <f t="shared" si="121"/>
        <v>-0.023399840327340195</v>
      </c>
      <c r="P409" s="11">
        <f t="shared" si="122"/>
        <v>0.9999871075935359</v>
      </c>
      <c r="Q409" s="11">
        <f t="shared" si="123"/>
        <v>-4.1255336083218314E-05</v>
      </c>
      <c r="R409" s="11">
        <f t="shared" si="124"/>
        <v>-1.1049958567437823</v>
      </c>
      <c r="S409" s="11">
        <f t="shared" si="125"/>
        <v>-4.268825412011492</v>
      </c>
    </row>
    <row r="410" spans="1:19" ht="12.75">
      <c r="A410" s="11">
        <v>394</v>
      </c>
      <c r="B410" s="11">
        <f t="shared" si="108"/>
        <v>10.772293928552632</v>
      </c>
      <c r="C410" s="11">
        <f t="shared" si="109"/>
        <v>4.412063520953382</v>
      </c>
      <c r="D410" s="11">
        <f t="shared" si="110"/>
        <v>-0.9769620658445858</v>
      </c>
      <c r="E410" s="11">
        <f t="shared" si="111"/>
        <v>-4.302539905082605</v>
      </c>
      <c r="F410" s="11">
        <f t="shared" si="112"/>
        <v>-3.1867797161814533</v>
      </c>
      <c r="G410" s="11">
        <f t="shared" si="113"/>
        <v>-10.290128839021712</v>
      </c>
      <c r="H410" s="11">
        <f t="shared" si="114"/>
        <v>48.28800598510217</v>
      </c>
      <c r="I410" s="11">
        <f t="shared" si="115"/>
        <v>47.52804507915466</v>
      </c>
      <c r="J410" s="11">
        <f t="shared" si="116"/>
        <v>-7052.801558548792</v>
      </c>
      <c r="K410" s="11">
        <f t="shared" si="117"/>
        <v>-22773.53413578221</v>
      </c>
      <c r="L410" s="11">
        <f t="shared" si="118"/>
        <v>-9.128610714541203</v>
      </c>
      <c r="M410" s="11">
        <f t="shared" si="119"/>
        <v>-40.19056292801221</v>
      </c>
      <c r="N410" s="11">
        <f t="shared" si="120"/>
        <v>0.9943648816269377</v>
      </c>
      <c r="O410" s="11">
        <f t="shared" si="121"/>
        <v>-0.023528161350422832</v>
      </c>
      <c r="P410" s="11">
        <f t="shared" si="122"/>
        <v>0.9999875905814489</v>
      </c>
      <c r="Q410" s="11">
        <f t="shared" si="123"/>
        <v>-4.0067238707489106E-05</v>
      </c>
      <c r="R410" s="11">
        <f t="shared" si="124"/>
        <v>-0.9769620658445858</v>
      </c>
      <c r="S410" s="11">
        <f t="shared" si="125"/>
        <v>-4.302539905082605</v>
      </c>
    </row>
    <row r="411" spans="1:19" ht="12.75">
      <c r="A411" s="11">
        <v>395</v>
      </c>
      <c r="B411" s="11">
        <f t="shared" si="108"/>
        <v>10.802306427302632</v>
      </c>
      <c r="C411" s="11">
        <f t="shared" si="109"/>
        <v>4.414598376342476</v>
      </c>
      <c r="D411" s="11">
        <f t="shared" si="110"/>
        <v>-0.847898372685206</v>
      </c>
      <c r="E411" s="11">
        <f t="shared" si="111"/>
        <v>-4.332406626114798</v>
      </c>
      <c r="F411" s="11">
        <f t="shared" si="112"/>
        <v>-3.169491447623556</v>
      </c>
      <c r="G411" s="11">
        <f t="shared" si="113"/>
        <v>-10.326865357541218</v>
      </c>
      <c r="H411" s="11">
        <f t="shared" si="114"/>
        <v>48.60057266246906</v>
      </c>
      <c r="I411" s="11">
        <f t="shared" si="115"/>
        <v>47.6878444147241</v>
      </c>
      <c r="J411" s="11">
        <f t="shared" si="116"/>
        <v>-7208.172466852551</v>
      </c>
      <c r="K411" s="11">
        <f t="shared" si="117"/>
        <v>-23485.731924995922</v>
      </c>
      <c r="L411" s="11">
        <f t="shared" si="118"/>
        <v>-7.938197425716446</v>
      </c>
      <c r="M411" s="11">
        <f t="shared" si="119"/>
        <v>-40.5489999357428</v>
      </c>
      <c r="N411" s="11">
        <f t="shared" si="120"/>
        <v>0.9950829873892298</v>
      </c>
      <c r="O411" s="11">
        <f t="shared" si="121"/>
        <v>-0.023634976673312675</v>
      </c>
      <c r="P411" s="11">
        <f t="shared" si="122"/>
        <v>0.9999880561057073</v>
      </c>
      <c r="Q411" s="11">
        <f t="shared" si="123"/>
        <v>-3.891300388849871E-05</v>
      </c>
      <c r="R411" s="11">
        <f t="shared" si="124"/>
        <v>-0.847898372685206</v>
      </c>
      <c r="S411" s="11">
        <f t="shared" si="125"/>
        <v>-4.332406626114798</v>
      </c>
    </row>
    <row r="412" spans="1:19" ht="12.75">
      <c r="A412" s="11">
        <v>396</v>
      </c>
      <c r="B412" s="11">
        <f t="shared" si="108"/>
        <v>10.832318926052631</v>
      </c>
      <c r="C412" s="11">
        <f t="shared" si="109"/>
        <v>4.417126822482822</v>
      </c>
      <c r="D412" s="11">
        <f t="shared" si="110"/>
        <v>-0.7179206511917777</v>
      </c>
      <c r="E412" s="11">
        <f t="shared" si="111"/>
        <v>-4.358394119912696</v>
      </c>
      <c r="F412" s="11">
        <f t="shared" si="112"/>
        <v>-3.152103778473382</v>
      </c>
      <c r="G412" s="11">
        <f t="shared" si="113"/>
        <v>-10.363559961975028</v>
      </c>
      <c r="H412" s="11">
        <f t="shared" si="114"/>
        <v>48.91406197491042</v>
      </c>
      <c r="I412" s="11">
        <f t="shared" si="115"/>
        <v>47.84772647795539</v>
      </c>
      <c r="J412" s="11">
        <f t="shared" si="116"/>
        <v>-7366.571522752074</v>
      </c>
      <c r="K412" s="11">
        <f t="shared" si="117"/>
        <v>-24219.98480888568</v>
      </c>
      <c r="L412" s="11">
        <f t="shared" si="118"/>
        <v>-6.734473374151485</v>
      </c>
      <c r="M412" s="11">
        <f t="shared" si="119"/>
        <v>-40.87212121727591</v>
      </c>
      <c r="N412" s="11">
        <f t="shared" si="120"/>
        <v>0.9958026328855945</v>
      </c>
      <c r="O412" s="11">
        <f t="shared" si="121"/>
        <v>-0.023720255084599105</v>
      </c>
      <c r="P412" s="11">
        <f t="shared" si="122"/>
        <v>0.9999885047819532</v>
      </c>
      <c r="Q412" s="11">
        <f t="shared" si="123"/>
        <v>-3.7791679614132716E-05</v>
      </c>
      <c r="R412" s="11">
        <f t="shared" si="124"/>
        <v>-0.7179206511917777</v>
      </c>
      <c r="S412" s="11">
        <f t="shared" si="125"/>
        <v>-4.358394119912696</v>
      </c>
    </row>
    <row r="413" spans="1:19" ht="12.75">
      <c r="A413" s="11">
        <v>397</v>
      </c>
      <c r="B413" s="11">
        <f t="shared" si="108"/>
        <v>10.862331424802631</v>
      </c>
      <c r="C413" s="11">
        <f t="shared" si="109"/>
        <v>4.419648891703592</v>
      </c>
      <c r="D413" s="11">
        <f t="shared" si="110"/>
        <v>-0.5871457345149774</v>
      </c>
      <c r="E413" s="11">
        <f t="shared" si="111"/>
        <v>-4.38047442777351</v>
      </c>
      <c r="F413" s="11">
        <f t="shared" si="112"/>
        <v>-3.1346170770831208</v>
      </c>
      <c r="G413" s="11">
        <f t="shared" si="113"/>
        <v>-10.400212486402076</v>
      </c>
      <c r="H413" s="11">
        <f t="shared" si="114"/>
        <v>49.22847382815899</v>
      </c>
      <c r="I413" s="11">
        <f t="shared" si="115"/>
        <v>48.00769104294605</v>
      </c>
      <c r="J413" s="11">
        <f t="shared" si="116"/>
        <v>-7528.042262557591</v>
      </c>
      <c r="K413" s="11">
        <f t="shared" si="117"/>
        <v>-24976.970760506498</v>
      </c>
      <c r="L413" s="11">
        <f t="shared" si="118"/>
        <v>-5.518489317838965</v>
      </c>
      <c r="M413" s="11">
        <f t="shared" si="119"/>
        <v>-41.159450266325564</v>
      </c>
      <c r="N413" s="11">
        <f t="shared" si="120"/>
        <v>0.9965231826317824</v>
      </c>
      <c r="O413" s="11">
        <f t="shared" si="121"/>
        <v>-0.023783983833502987</v>
      </c>
      <c r="P413" s="11">
        <f t="shared" si="122"/>
        <v>0.999988937204542</v>
      </c>
      <c r="Q413" s="11">
        <f t="shared" si="123"/>
        <v>-3.6702340141092486E-05</v>
      </c>
      <c r="R413" s="11">
        <f t="shared" si="124"/>
        <v>-0.5871457345149774</v>
      </c>
      <c r="S413" s="11">
        <f t="shared" si="125"/>
        <v>-4.38047442777351</v>
      </c>
    </row>
    <row r="414" spans="1:19" ht="12.75">
      <c r="A414" s="11">
        <v>398</v>
      </c>
      <c r="B414" s="11">
        <f t="shared" si="108"/>
        <v>10.892343923552632</v>
      </c>
      <c r="C414" s="11">
        <f t="shared" si="109"/>
        <v>4.422164616089965</v>
      </c>
      <c r="D414" s="11">
        <f t="shared" si="110"/>
        <v>-0.4556913093278161</v>
      </c>
      <c r="E414" s="11">
        <f t="shared" si="111"/>
        <v>-4.398623116658349</v>
      </c>
      <c r="F414" s="11">
        <f t="shared" si="112"/>
        <v>-3.1170317103612564</v>
      </c>
      <c r="G414" s="11">
        <f t="shared" si="113"/>
        <v>-10.436822766798157</v>
      </c>
      <c r="H414" s="11">
        <f t="shared" si="114"/>
        <v>49.54380812857792</v>
      </c>
      <c r="I414" s="11">
        <f t="shared" si="115"/>
        <v>48.16773788501699</v>
      </c>
      <c r="J414" s="11">
        <f t="shared" si="116"/>
        <v>-7692.628159101414</v>
      </c>
      <c r="K414" s="11">
        <f t="shared" si="117"/>
        <v>-25757.388474743733</v>
      </c>
      <c r="L414" s="11">
        <f t="shared" si="118"/>
        <v>-4.291312636339877</v>
      </c>
      <c r="M414" s="11">
        <f t="shared" si="119"/>
        <v>-41.410541895111066</v>
      </c>
      <c r="N414" s="11">
        <f t="shared" si="120"/>
        <v>0.9972440007443922</v>
      </c>
      <c r="O414" s="11">
        <f t="shared" si="121"/>
        <v>-0.023826168716124585</v>
      </c>
      <c r="P414" s="11">
        <f t="shared" si="122"/>
        <v>0.9999893539472637</v>
      </c>
      <c r="Q414" s="11">
        <f t="shared" si="123"/>
        <v>-3.5644085289207676E-05</v>
      </c>
      <c r="R414" s="11">
        <f t="shared" si="124"/>
        <v>-0.4556913093278161</v>
      </c>
      <c r="S414" s="11">
        <f t="shared" si="125"/>
        <v>-4.398623116658349</v>
      </c>
    </row>
    <row r="415" spans="1:19" ht="12.75">
      <c r="A415" s="11">
        <v>399</v>
      </c>
      <c r="B415" s="11">
        <f t="shared" si="108"/>
        <v>10.922356422302633</v>
      </c>
      <c r="C415" s="11">
        <f t="shared" si="109"/>
        <v>4.424674027485573</v>
      </c>
      <c r="D415" s="11">
        <f t="shared" si="110"/>
        <v>-0.32367580923952133</v>
      </c>
      <c r="E415" s="11">
        <f t="shared" si="111"/>
        <v>-4.412819305162919</v>
      </c>
      <c r="F415" s="11">
        <f t="shared" si="112"/>
        <v>-3.099348043778394</v>
      </c>
      <c r="G415" s="11">
        <f t="shared" si="113"/>
        <v>-10.473390641017005</v>
      </c>
      <c r="H415" s="11">
        <f t="shared" si="114"/>
        <v>49.86006478315508</v>
      </c>
      <c r="I415" s="11">
        <f t="shared" si="115"/>
        <v>48.327866780702706</v>
      </c>
      <c r="J415" s="11">
        <f t="shared" si="116"/>
        <v>-7860.372580172659</v>
      </c>
      <c r="K415" s="11">
        <f t="shared" si="117"/>
        <v>-26561.95799878008</v>
      </c>
      <c r="L415" s="11">
        <f t="shared" si="118"/>
        <v>-3.0540263944925288</v>
      </c>
      <c r="M415" s="11">
        <f t="shared" si="119"/>
        <v>-41.62498280321024</v>
      </c>
      <c r="N415" s="11">
        <f t="shared" si="120"/>
        <v>0.9979644514837213</v>
      </c>
      <c r="O415" s="11">
        <f t="shared" si="121"/>
        <v>-0.02384683414588431</v>
      </c>
      <c r="P415" s="11">
        <f t="shared" si="122"/>
        <v>0.9999897555640449</v>
      </c>
      <c r="Q415" s="11">
        <f t="shared" si="123"/>
        <v>-3.461603975394715E-05</v>
      </c>
      <c r="R415" s="11">
        <f t="shared" si="124"/>
        <v>-0.32367580923952133</v>
      </c>
      <c r="S415" s="11">
        <f t="shared" si="125"/>
        <v>-4.412819305162919</v>
      </c>
    </row>
    <row r="416" spans="1:19" ht="12.75">
      <c r="A416" s="11">
        <v>400</v>
      </c>
      <c r="B416" s="11">
        <f t="shared" si="108"/>
        <v>10.952368921052631</v>
      </c>
      <c r="C416" s="11">
        <f t="shared" si="109"/>
        <v>4.427177157494923</v>
      </c>
      <c r="D416" s="11">
        <f t="shared" si="110"/>
        <v>-0.191218307422673</v>
      </c>
      <c r="E416" s="11">
        <f t="shared" si="111"/>
        <v>-4.423045686260909</v>
      </c>
      <c r="F416" s="11">
        <f t="shared" si="112"/>
        <v>-3.0815664413730763</v>
      </c>
      <c r="G416" s="11">
        <f t="shared" si="113"/>
        <v>-10.509915948771562</v>
      </c>
      <c r="H416" s="11">
        <f t="shared" si="114"/>
        <v>50.17724369949738</v>
      </c>
      <c r="I416" s="11">
        <f t="shared" si="115"/>
        <v>48.48807750774153</v>
      </c>
      <c r="J416" s="11">
        <f t="shared" si="116"/>
        <v>-8031.318744555398</v>
      </c>
      <c r="K416" s="11">
        <f t="shared" si="117"/>
        <v>-27391.421381673244</v>
      </c>
      <c r="L416" s="11">
        <f t="shared" si="118"/>
        <v>-1.8077283869466476</v>
      </c>
      <c r="M416" s="11">
        <f t="shared" si="119"/>
        <v>-41.80239211836825</v>
      </c>
      <c r="N416" s="11">
        <f t="shared" si="120"/>
        <v>0.9986838998037129</v>
      </c>
      <c r="O416" s="11">
        <f t="shared" si="121"/>
        <v>-0.023846023207595213</v>
      </c>
      <c r="P416" s="11">
        <f t="shared" si="122"/>
        <v>0.9999901425896265</v>
      </c>
      <c r="Q416" s="11">
        <f t="shared" si="123"/>
        <v>-3.361735243669114E-05</v>
      </c>
      <c r="R416" s="11">
        <f t="shared" si="124"/>
        <v>-0.191218307422673</v>
      </c>
      <c r="S416" s="11">
        <f t="shared" si="125"/>
        <v>-4.423045686260909</v>
      </c>
    </row>
    <row r="417" spans="1:19" ht="12.75">
      <c r="A417" s="11">
        <v>401</v>
      </c>
      <c r="B417" s="11">
        <f t="shared" si="108"/>
        <v>10.982381419802632</v>
      </c>
      <c r="C417" s="11">
        <f t="shared" si="109"/>
        <v>4.429674037485783</v>
      </c>
      <c r="D417" s="11">
        <f t="shared" si="110"/>
        <v>-0.05843840855134108</v>
      </c>
      <c r="E417" s="11">
        <f t="shared" si="111"/>
        <v>-4.429288546796379</v>
      </c>
      <c r="F417" s="11">
        <f t="shared" si="112"/>
        <v>-3.0636872657576104</v>
      </c>
      <c r="G417" s="11">
        <f t="shared" si="113"/>
        <v>-10.54639853161546</v>
      </c>
      <c r="H417" s="11">
        <f t="shared" si="114"/>
        <v>50.49534478582524</v>
      </c>
      <c r="I417" s="11">
        <f t="shared" si="115"/>
        <v>48.64836984506597</v>
      </c>
      <c r="J417" s="11">
        <f t="shared" si="116"/>
        <v>-8205.509675565208</v>
      </c>
      <c r="K417" s="11">
        <f t="shared" si="117"/>
        <v>-28246.543343622452</v>
      </c>
      <c r="L417" s="11">
        <f t="shared" si="118"/>
        <v>-0.5535301643642967</v>
      </c>
      <c r="M417" s="11">
        <f t="shared" si="119"/>
        <v>-41.94242190862363</v>
      </c>
      <c r="N417" s="11">
        <f t="shared" si="120"/>
        <v>0.9994017119084805</v>
      </c>
      <c r="O417" s="11">
        <f t="shared" si="121"/>
        <v>-0.023823797694621954</v>
      </c>
      <c r="P417" s="11">
        <f t="shared" si="122"/>
        <v>0.9999905155402155</v>
      </c>
      <c r="Q417" s="11">
        <f t="shared" si="123"/>
        <v>-3.2647195792334766E-05</v>
      </c>
      <c r="R417" s="11">
        <f t="shared" si="124"/>
        <v>-0.05843840855134108</v>
      </c>
      <c r="S417" s="11">
        <f t="shared" si="125"/>
        <v>-4.429288546796379</v>
      </c>
    </row>
    <row r="418" spans="1:19" ht="12.75">
      <c r="A418" s="11">
        <v>402</v>
      </c>
      <c r="B418" s="11">
        <f t="shared" si="108"/>
        <v>11.012393918552632</v>
      </c>
      <c r="C418" s="11">
        <f t="shared" si="109"/>
        <v>4.432164698591541</v>
      </c>
      <c r="D418" s="11">
        <f t="shared" si="110"/>
        <v>0.0745438598510957</v>
      </c>
      <c r="E418" s="11">
        <f t="shared" si="111"/>
        <v>-4.431537783704382</v>
      </c>
      <c r="F418" s="11">
        <f t="shared" si="112"/>
        <v>-3.045710878123863</v>
      </c>
      <c r="G418" s="11">
        <f t="shared" si="113"/>
        <v>-10.582838232924708</v>
      </c>
      <c r="H418" s="11">
        <f t="shared" si="114"/>
        <v>50.81436795096698</v>
      </c>
      <c r="I418" s="11">
        <f t="shared" si="115"/>
        <v>48.80874357279315</v>
      </c>
      <c r="J418" s="11">
        <f t="shared" si="116"/>
        <v>-8382.988151974436</v>
      </c>
      <c r="K418" s="11">
        <f t="shared" si="117"/>
        <v>-29128.11196551789</v>
      </c>
      <c r="L418" s="11">
        <f t="shared" si="118"/>
        <v>0.7074439578476164</v>
      </c>
      <c r="M418" s="11">
        <f t="shared" si="119"/>
        <v>-42.0447576651375</v>
      </c>
      <c r="N418" s="11">
        <f t="shared" si="120"/>
        <v>1.0001172558148421</v>
      </c>
      <c r="O418" s="11">
        <f t="shared" si="121"/>
        <v>-0.0237802381285983</v>
      </c>
      <c r="P418" s="11">
        <f t="shared" si="122"/>
        <v>0.9999908749141196</v>
      </c>
      <c r="Q418" s="11">
        <f t="shared" si="123"/>
        <v>-3.1704765193804173E-05</v>
      </c>
      <c r="R418" s="11">
        <f t="shared" si="124"/>
        <v>0.0745438598510957</v>
      </c>
      <c r="S418" s="11">
        <f t="shared" si="125"/>
        <v>-4.431537783704382</v>
      </c>
    </row>
    <row r="419" spans="1:19" ht="12.75">
      <c r="A419" s="11">
        <v>403</v>
      </c>
      <c r="B419" s="11">
        <f t="shared" si="108"/>
        <v>11.042406417302631</v>
      </c>
      <c r="C419" s="11">
        <f t="shared" si="109"/>
        <v>4.434649171713535</v>
      </c>
      <c r="D419" s="11">
        <f t="shared" si="110"/>
        <v>0.20760815655542672</v>
      </c>
      <c r="E419" s="11">
        <f t="shared" si="111"/>
        <v>-4.429786916942078</v>
      </c>
      <c r="F419" s="11">
        <f t="shared" si="112"/>
        <v>-3.027637638249098</v>
      </c>
      <c r="G419" s="11">
        <f t="shared" si="113"/>
        <v>-10.61923489787959</v>
      </c>
      <c r="H419" s="11">
        <f t="shared" si="114"/>
        <v>51.134313104353396</v>
      </c>
      <c r="I419" s="11">
        <f t="shared" si="115"/>
        <v>48.96919847221534</v>
      </c>
      <c r="J419" s="11">
        <f t="shared" si="116"/>
        <v>-8563.796656212924</v>
      </c>
      <c r="K419" s="11">
        <f t="shared" si="117"/>
        <v>-30036.939399386894</v>
      </c>
      <c r="L419" s="11">
        <f t="shared" si="118"/>
        <v>1.974057907390745</v>
      </c>
      <c r="M419" s="11">
        <f t="shared" si="119"/>
        <v>-42.109118755138795</v>
      </c>
      <c r="N419" s="11">
        <f t="shared" si="120"/>
        <v>1.0008299019202662</v>
      </c>
      <c r="O419" s="11">
        <f t="shared" si="121"/>
        <v>-0.02371544376119629</v>
      </c>
      <c r="P419" s="11">
        <f t="shared" si="122"/>
        <v>0.9999912211923571</v>
      </c>
      <c r="Q419" s="11">
        <f t="shared" si="123"/>
        <v>-3.0789278313072925E-05</v>
      </c>
      <c r="R419" s="11">
        <f t="shared" si="124"/>
        <v>0.20760815655542672</v>
      </c>
      <c r="S419" s="11">
        <f t="shared" si="125"/>
        <v>-4.429786916942078</v>
      </c>
    </row>
    <row r="420" spans="1:19" ht="12.75">
      <c r="A420" s="11">
        <v>404</v>
      </c>
      <c r="B420" s="11">
        <f t="shared" si="108"/>
        <v>11.072418916052632</v>
      </c>
      <c r="C420" s="11">
        <f t="shared" si="109"/>
        <v>4.437127487523353</v>
      </c>
      <c r="D420" s="11">
        <f t="shared" si="110"/>
        <v>0.340633936161608</v>
      </c>
      <c r="E420" s="11">
        <f t="shared" si="111"/>
        <v>-4.424033099115597</v>
      </c>
      <c r="F420" s="11">
        <f t="shared" si="112"/>
        <v>-3.00946790450174</v>
      </c>
      <c r="G420" s="11">
        <f t="shared" si="113"/>
        <v>-10.655588373446772</v>
      </c>
      <c r="H420" s="11">
        <f t="shared" si="114"/>
        <v>51.45518015601242</v>
      </c>
      <c r="I420" s="11">
        <f t="shared" si="115"/>
        <v>49.12973432579066</v>
      </c>
      <c r="J420" s="11">
        <f t="shared" si="116"/>
        <v>-8747.977319725736</v>
      </c>
      <c r="K420" s="11">
        <f t="shared" si="117"/>
        <v>-30973.862600367807</v>
      </c>
      <c r="L420" s="11">
        <f t="shared" si="118"/>
        <v>3.2451648786105154</v>
      </c>
      <c r="M420" s="11">
        <f t="shared" si="119"/>
        <v>-42.135258844424705</v>
      </c>
      <c r="N420" s="11">
        <f t="shared" si="120"/>
        <v>1.0015390235755972</v>
      </c>
      <c r="O420" s="11">
        <f t="shared" si="121"/>
        <v>-0.02362953255746202</v>
      </c>
      <c r="P420" s="11">
        <f t="shared" si="122"/>
        <v>0.9999915548392467</v>
      </c>
      <c r="Q420" s="11">
        <f t="shared" si="123"/>
        <v>-2.9899974518277286E-05</v>
      </c>
      <c r="R420" s="11">
        <f t="shared" si="124"/>
        <v>0.340633936161608</v>
      </c>
      <c r="S420" s="11">
        <f t="shared" si="125"/>
        <v>-4.424033099115597</v>
      </c>
    </row>
    <row r="421" spans="1:19" ht="12.75">
      <c r="A421" s="11">
        <v>405</v>
      </c>
      <c r="B421" s="11">
        <f t="shared" si="108"/>
        <v>11.102431414802632</v>
      </c>
      <c r="C421" s="11">
        <f t="shared" si="109"/>
        <v>4.439599676465102</v>
      </c>
      <c r="D421" s="11">
        <f t="shared" si="110"/>
        <v>0.4735005589250696</v>
      </c>
      <c r="E421" s="11">
        <f t="shared" si="111"/>
        <v>-4.414277121790915</v>
      </c>
      <c r="F421" s="11">
        <f t="shared" si="112"/>
        <v>-2.991202033847185</v>
      </c>
      <c r="G421" s="11">
        <f t="shared" si="113"/>
        <v>-10.691898508361593</v>
      </c>
      <c r="H421" s="11">
        <f t="shared" si="114"/>
        <v>51.77696901656367</v>
      </c>
      <c r="I421" s="11">
        <f t="shared" si="115"/>
        <v>49.29035091713375</v>
      </c>
      <c r="J421" s="11">
        <f t="shared" si="116"/>
        <v>-8935.571865365368</v>
      </c>
      <c r="K421" s="11">
        <f t="shared" si="117"/>
        <v>-31939.74408086133</v>
      </c>
      <c r="L421" s="11">
        <f t="shared" si="118"/>
        <v>4.51960837079034</v>
      </c>
      <c r="M421" s="11">
        <f t="shared" si="119"/>
        <v>-42.1229662888828</v>
      </c>
      <c r="N421" s="11">
        <f t="shared" si="120"/>
        <v>1.0022439976618853</v>
      </c>
      <c r="O421" s="11">
        <f t="shared" si="121"/>
        <v>-0.02352264116025883</v>
      </c>
      <c r="P421" s="11">
        <f t="shared" si="122"/>
        <v>0.9999918763029791</v>
      </c>
      <c r="Q421" s="11">
        <f t="shared" si="123"/>
        <v>-2.9036114286537212E-05</v>
      </c>
      <c r="R421" s="11">
        <f t="shared" si="124"/>
        <v>0.4735005589250696</v>
      </c>
      <c r="S421" s="11">
        <f t="shared" si="125"/>
        <v>-4.414277121790915</v>
      </c>
    </row>
    <row r="422" spans="1:19" ht="12.75">
      <c r="A422" s="11">
        <v>406</v>
      </c>
      <c r="B422" s="11">
        <f t="shared" si="108"/>
        <v>11.132443913552631</v>
      </c>
      <c r="C422" s="11">
        <f t="shared" si="109"/>
        <v>4.44206576875766</v>
      </c>
      <c r="D422" s="11">
        <f t="shared" si="110"/>
        <v>0.6060874007739868</v>
      </c>
      <c r="E422" s="11">
        <f t="shared" si="111"/>
        <v>-4.4005234184800806</v>
      </c>
      <c r="F422" s="11">
        <f t="shared" si="112"/>
        <v>-2.9728403818535476</v>
      </c>
      <c r="G422" s="11">
        <f t="shared" si="113"/>
        <v>-10.728165153110567</v>
      </c>
      <c r="H422" s="11">
        <f t="shared" si="114"/>
        <v>52.099679597213225</v>
      </c>
      <c r="I422" s="11">
        <f t="shared" si="115"/>
        <v>49.4510480310067</v>
      </c>
      <c r="J422" s="11">
        <f t="shared" si="116"/>
        <v>-9126.621546690907</v>
      </c>
      <c r="K422" s="11">
        <f t="shared" si="117"/>
        <v>-32935.47268753027</v>
      </c>
      <c r="L422" s="11">
        <f t="shared" si="118"/>
        <v>5.7962232402661575</v>
      </c>
      <c r="M422" s="11">
        <f t="shared" si="119"/>
        <v>-42.072064494529506</v>
      </c>
      <c r="N422" s="11">
        <f t="shared" si="120"/>
        <v>1.0029442051706214</v>
      </c>
      <c r="O422" s="11">
        <f t="shared" si="121"/>
        <v>-0.023394924835385838</v>
      </c>
      <c r="P422" s="11">
        <f t="shared" si="122"/>
        <v>0.9999921860161671</v>
      </c>
      <c r="Q422" s="11">
        <f t="shared" si="123"/>
        <v>-2.819697863209717E-05</v>
      </c>
      <c r="R422" s="11">
        <f t="shared" si="124"/>
        <v>0.6060874007739868</v>
      </c>
      <c r="S422" s="11">
        <f t="shared" si="125"/>
        <v>-4.4005234184800806</v>
      </c>
    </row>
    <row r="423" spans="1:19" ht="12.75">
      <c r="A423" s="11">
        <v>407</v>
      </c>
      <c r="B423" s="11">
        <f t="shared" si="108"/>
        <v>11.162456412302632</v>
      </c>
      <c r="C423" s="11">
        <f t="shared" si="109"/>
        <v>4.444525794396882</v>
      </c>
      <c r="D423" s="11">
        <f t="shared" si="110"/>
        <v>0.7382739634166978</v>
      </c>
      <c r="E423" s="11">
        <f t="shared" si="111"/>
        <v>-4.382780064297116</v>
      </c>
      <c r="F423" s="11">
        <f t="shared" si="112"/>
        <v>-2.954383302697478</v>
      </c>
      <c r="G423" s="11">
        <f t="shared" si="113"/>
        <v>-10.764388159914082</v>
      </c>
      <c r="H423" s="11">
        <f t="shared" si="114"/>
        <v>52.42331180974845</v>
      </c>
      <c r="I423" s="11">
        <f t="shared" si="115"/>
        <v>49.611825453309926</v>
      </c>
      <c r="J423" s="11">
        <f t="shared" si="116"/>
        <v>-9321.167084042056</v>
      </c>
      <c r="K423" s="11">
        <f t="shared" si="117"/>
        <v>-33961.96440183742</v>
      </c>
      <c r="L423" s="11">
        <f t="shared" si="118"/>
        <v>7.0738367654035486</v>
      </c>
      <c r="M423" s="11">
        <f t="shared" si="119"/>
        <v>-41.98241224558784</v>
      </c>
      <c r="N423" s="11">
        <f t="shared" si="120"/>
        <v>1.003639031786638</v>
      </c>
      <c r="O423" s="11">
        <f t="shared" si="121"/>
        <v>-0.02324655739696953</v>
      </c>
      <c r="P423" s="11">
        <f t="shared" si="122"/>
        <v>0.9999924843963784</v>
      </c>
      <c r="Q423" s="11">
        <f t="shared" si="123"/>
        <v>-2.7381868549410803E-05</v>
      </c>
      <c r="R423" s="11">
        <f t="shared" si="124"/>
        <v>0.7382739634166978</v>
      </c>
      <c r="S423" s="11">
        <f t="shared" si="125"/>
        <v>-4.382780064297116</v>
      </c>
    </row>
    <row r="424" spans="1:19" ht="12.75">
      <c r="A424" s="11">
        <v>408</v>
      </c>
      <c r="B424" s="11">
        <f t="shared" si="108"/>
        <v>11.192468911052632</v>
      </c>
      <c r="C424" s="11">
        <f t="shared" si="109"/>
        <v>4.446979783157797</v>
      </c>
      <c r="D424" s="11">
        <f t="shared" si="110"/>
        <v>0.8699399844382977</v>
      </c>
      <c r="E424" s="11">
        <f t="shared" si="111"/>
        <v>-4.361058772281069</v>
      </c>
      <c r="F424" s="11">
        <f t="shared" si="112"/>
        <v>-2.935831149169896</v>
      </c>
      <c r="G424" s="11">
        <f t="shared" si="113"/>
        <v>-10.800567382709275</v>
      </c>
      <c r="H424" s="11">
        <f t="shared" si="114"/>
        <v>52.74786556653277</v>
      </c>
      <c r="I424" s="11">
        <f t="shared" si="115"/>
        <v>49.77268297107322</v>
      </c>
      <c r="J424" s="11">
        <f t="shared" si="116"/>
        <v>-9519.248597249845</v>
      </c>
      <c r="K424" s="11">
        <f t="shared" si="117"/>
        <v>-35020.1631648318</v>
      </c>
      <c r="L424" s="11">
        <f t="shared" si="118"/>
        <v>8.351269723463588</v>
      </c>
      <c r="M424" s="11">
        <f t="shared" si="119"/>
        <v>-41.85390400015707</v>
      </c>
      <c r="N424" s="11">
        <f t="shared" si="120"/>
        <v>1.0043278684729084</v>
      </c>
      <c r="O424" s="11">
        <f t="shared" si="121"/>
        <v>-0.023077731112758272</v>
      </c>
      <c r="P424" s="11">
        <f t="shared" si="122"/>
        <v>0.9999927718466518</v>
      </c>
      <c r="Q424" s="11">
        <f t="shared" si="123"/>
        <v>-2.659010447080158E-05</v>
      </c>
      <c r="R424" s="11">
        <f t="shared" si="124"/>
        <v>0.8699399844382977</v>
      </c>
      <c r="S424" s="11">
        <f t="shared" si="125"/>
        <v>-4.361058772281069</v>
      </c>
    </row>
    <row r="425" spans="1:19" ht="12.75">
      <c r="A425" s="11">
        <v>409</v>
      </c>
      <c r="B425" s="11">
        <f t="shared" si="108"/>
        <v>11.222481409802631</v>
      </c>
      <c r="C425" s="11">
        <f t="shared" si="109"/>
        <v>4.4494277645967655</v>
      </c>
      <c r="D425" s="11">
        <f t="shared" si="110"/>
        <v>1.0009655472855705</v>
      </c>
      <c r="E425" s="11">
        <f t="shared" si="111"/>
        <v>-4.335374886386628</v>
      </c>
      <c r="F425" s="11">
        <f t="shared" si="112"/>
        <v>-2.917184272681748</v>
      </c>
      <c r="G425" s="11">
        <f t="shared" si="113"/>
        <v>-10.83670267713311</v>
      </c>
      <c r="H425" s="11">
        <f t="shared" si="114"/>
        <v>53.073340780500544</v>
      </c>
      <c r="I425" s="11">
        <f t="shared" si="115"/>
        <v>49.933620372446875</v>
      </c>
      <c r="J425" s="11">
        <f t="shared" si="116"/>
        <v>-9720.905534841873</v>
      </c>
      <c r="K425" s="11">
        <f t="shared" si="117"/>
        <v>-36111.04172691692</v>
      </c>
      <c r="L425" s="11">
        <f t="shared" si="118"/>
        <v>9.627337478370247</v>
      </c>
      <c r="M425" s="11">
        <f t="shared" si="119"/>
        <v>-41.68647015305602</v>
      </c>
      <c r="N425" s="11">
        <f t="shared" si="120"/>
        <v>1.0050101120564492</v>
      </c>
      <c r="O425" s="11">
        <f t="shared" si="121"/>
        <v>-0.02288865658898387</v>
      </c>
      <c r="P425" s="11">
        <f t="shared" si="122"/>
        <v>0.9999930487559916</v>
      </c>
      <c r="Q425" s="11">
        <f t="shared" si="123"/>
        <v>-2.5821025738338295E-05</v>
      </c>
      <c r="R425" s="11">
        <f t="shared" si="124"/>
        <v>1.0009655472855705</v>
      </c>
      <c r="S425" s="11">
        <f t="shared" si="125"/>
        <v>-4.335374886386628</v>
      </c>
    </row>
    <row r="426" spans="1:19" ht="12.75">
      <c r="A426" s="11">
        <v>410</v>
      </c>
      <c r="B426" s="11">
        <f t="shared" si="108"/>
        <v>11.252493908552632</v>
      </c>
      <c r="C426" s="11">
        <f t="shared" si="109"/>
        <v>4.451869768053621</v>
      </c>
      <c r="D426" s="11">
        <f t="shared" si="110"/>
        <v>1.1312311910392419</v>
      </c>
      <c r="E426" s="11">
        <f t="shared" si="111"/>
        <v>-4.305747371145889</v>
      </c>
      <c r="F426" s="11">
        <f t="shared" si="112"/>
        <v>-2.8984430232697123</v>
      </c>
      <c r="G426" s="11">
        <f t="shared" si="113"/>
        <v>-10.872793900505666</v>
      </c>
      <c r="H426" s="11">
        <f t="shared" si="114"/>
        <v>53.39973736515214</v>
      </c>
      <c r="I426" s="11">
        <f t="shared" si="115"/>
        <v>50.094637446692985</v>
      </c>
      <c r="J426" s="11">
        <f t="shared" si="116"/>
        <v>-9926.176599593258</v>
      </c>
      <c r="K426" s="11">
        <f t="shared" si="117"/>
        <v>-37235.60252335474</v>
      </c>
      <c r="L426" s="11">
        <f t="shared" si="118"/>
        <v>10.900851078375917</v>
      </c>
      <c r="M426" s="11">
        <f t="shared" si="119"/>
        <v>-41.48007726545213</v>
      </c>
      <c r="N426" s="11">
        <f t="shared" si="120"/>
        <v>1.0056851658144923</v>
      </c>
      <c r="O426" s="11">
        <f t="shared" si="121"/>
        <v>-0.022679562634490596</v>
      </c>
      <c r="P426" s="11">
        <f t="shared" si="122"/>
        <v>0.9999933154998516</v>
      </c>
      <c r="Q426" s="11">
        <f t="shared" si="123"/>
        <v>-2.5073990089573978E-05</v>
      </c>
      <c r="R426" s="11">
        <f t="shared" si="124"/>
        <v>1.1312311910392419</v>
      </c>
      <c r="S426" s="11">
        <f t="shared" si="125"/>
        <v>-4.305747371145889</v>
      </c>
    </row>
    <row r="427" spans="1:19" ht="12.75">
      <c r="A427" s="11">
        <v>411</v>
      </c>
      <c r="B427" s="11">
        <f t="shared" si="108"/>
        <v>11.282506407302632</v>
      </c>
      <c r="C427" s="11">
        <f t="shared" si="109"/>
        <v>4.454305822653772</v>
      </c>
      <c r="D427" s="11">
        <f t="shared" si="110"/>
        <v>1.2606180198726427</v>
      </c>
      <c r="E427" s="11">
        <f t="shared" si="111"/>
        <v>-4.272198798007845</v>
      </c>
      <c r="F427" s="11">
        <f t="shared" si="112"/>
        <v>-2.8796077496020067</v>
      </c>
      <c r="G427" s="11">
        <f t="shared" si="113"/>
        <v>-10.908840911813547</v>
      </c>
      <c r="H427" s="11">
        <f t="shared" si="114"/>
        <v>53.72705523454882</v>
      </c>
      <c r="I427" s="11">
        <f t="shared" si="115"/>
        <v>50.25573398417661</v>
      </c>
      <c r="J427" s="11">
        <f t="shared" si="116"/>
        <v>-10135.099670269738</v>
      </c>
      <c r="K427" s="11">
        <f t="shared" si="117"/>
        <v>-38394.87857628189</v>
      </c>
      <c r="L427" s="11">
        <f t="shared" si="118"/>
        <v>12.170618362607927</v>
      </c>
      <c r="M427" s="11">
        <f t="shared" si="119"/>
        <v>-41.23472826091904</v>
      </c>
      <c r="N427" s="11">
        <f t="shared" si="120"/>
        <v>1.006352440060084</v>
      </c>
      <c r="O427" s="11">
        <f t="shared" si="121"/>
        <v>-0.022450696103871338</v>
      </c>
      <c r="P427" s="11">
        <f t="shared" si="122"/>
        <v>0.9999935724405958</v>
      </c>
      <c r="Q427" s="11">
        <f t="shared" si="123"/>
        <v>-2.4348373156804035E-05</v>
      </c>
      <c r="R427" s="11">
        <f t="shared" si="124"/>
        <v>1.2606180198726427</v>
      </c>
      <c r="S427" s="11">
        <f t="shared" si="125"/>
        <v>-4.272198798007845</v>
      </c>
    </row>
    <row r="428" spans="1:19" ht="12.75">
      <c r="A428" s="11">
        <v>412</v>
      </c>
      <c r="B428" s="11">
        <f t="shared" si="108"/>
        <v>11.312518906052631</v>
      </c>
      <c r="C428" s="11">
        <f t="shared" si="109"/>
        <v>4.456735957310294</v>
      </c>
      <c r="D428" s="11">
        <f t="shared" si="110"/>
        <v>1.3890078120963048</v>
      </c>
      <c r="E428" s="11">
        <f t="shared" si="111"/>
        <v>-4.234755328365258</v>
      </c>
      <c r="F428" s="11">
        <f t="shared" si="112"/>
        <v>-2.8606787989840385</v>
      </c>
      <c r="G428" s="11">
        <f t="shared" si="113"/>
        <v>-10.944843571693541</v>
      </c>
      <c r="H428" s="11">
        <f t="shared" si="114"/>
        <v>54.05529430330786</v>
      </c>
      <c r="I428" s="11">
        <f t="shared" si="115"/>
        <v>50.41690977635727</v>
      </c>
      <c r="J428" s="11">
        <f t="shared" si="116"/>
        <v>-10347.711719402283</v>
      </c>
      <c r="K428" s="11">
        <f t="shared" si="117"/>
        <v>-39589.93442403996</v>
      </c>
      <c r="L428" s="11">
        <f t="shared" si="118"/>
        <v>13.435445075468856</v>
      </c>
      <c r="M428" s="11">
        <f t="shared" si="119"/>
        <v>-40.95046258759708</v>
      </c>
      <c r="N428" s="11">
        <f t="shared" si="120"/>
        <v>1.0070113527262252</v>
      </c>
      <c r="O428" s="11">
        <f t="shared" si="121"/>
        <v>-0.022202321719389656</v>
      </c>
      <c r="P428" s="11">
        <f t="shared" si="122"/>
        <v>0.9999938199279503</v>
      </c>
      <c r="Q428" s="11">
        <f t="shared" si="123"/>
        <v>-2.364356797950648E-05</v>
      </c>
      <c r="R428" s="11">
        <f t="shared" si="124"/>
        <v>1.3890078120963048</v>
      </c>
      <c r="S428" s="11">
        <f t="shared" si="125"/>
        <v>-4.234755328365258</v>
      </c>
    </row>
    <row r="429" spans="1:19" ht="12.75">
      <c r="A429" s="11">
        <v>413</v>
      </c>
      <c r="B429" s="11">
        <f t="shared" si="108"/>
        <v>11.342531404802632</v>
      </c>
      <c r="C429" s="11">
        <f t="shared" si="109"/>
        <v>4.459160200725983</v>
      </c>
      <c r="D429" s="11">
        <f t="shared" si="110"/>
        <v>1.516283128688087</v>
      </c>
      <c r="E429" s="11">
        <f t="shared" si="111"/>
        <v>-4.193446693281609</v>
      </c>
      <c r="F429" s="11">
        <f t="shared" si="112"/>
        <v>-2.841656517364142</v>
      </c>
      <c r="G429" s="11">
        <f t="shared" si="113"/>
        <v>-10.980801742416437</v>
      </c>
      <c r="H429" s="11">
        <f t="shared" si="114"/>
        <v>54.38445448659768</v>
      </c>
      <c r="I429" s="11">
        <f t="shared" si="115"/>
        <v>50.57816461578047</v>
      </c>
      <c r="J429" s="11">
        <f t="shared" si="116"/>
        <v>-10564.04872692792</v>
      </c>
      <c r="K429" s="11">
        <f t="shared" si="117"/>
        <v>-40821.86707864395</v>
      </c>
      <c r="L429" s="11">
        <f t="shared" si="118"/>
        <v>14.694135987849426</v>
      </c>
      <c r="M429" s="11">
        <f t="shared" si="119"/>
        <v>-40.62735634616159</v>
      </c>
      <c r="N429" s="11">
        <f t="shared" si="120"/>
        <v>1.0076613299476607</v>
      </c>
      <c r="O429" s="11">
        <f t="shared" si="121"/>
        <v>-0.021934721871510354</v>
      </c>
      <c r="P429" s="11">
        <f t="shared" si="122"/>
        <v>0.9999940582994343</v>
      </c>
      <c r="Q429" s="11">
        <f t="shared" si="123"/>
        <v>-2.295898452963558E-05</v>
      </c>
      <c r="R429" s="11">
        <f t="shared" si="124"/>
        <v>1.516283128688087</v>
      </c>
      <c r="S429" s="11">
        <f t="shared" si="125"/>
        <v>-4.193446693281609</v>
      </c>
    </row>
    <row r="430" spans="1:19" ht="12.75">
      <c r="A430" s="11">
        <v>414</v>
      </c>
      <c r="B430" s="11">
        <f t="shared" si="108"/>
        <v>11.372543903552632</v>
      </c>
      <c r="C430" s="11">
        <f t="shared" si="109"/>
        <v>4.461578581395394</v>
      </c>
      <c r="D430" s="11">
        <f t="shared" si="110"/>
        <v>1.6423274212088386</v>
      </c>
      <c r="E430" s="11">
        <f t="shared" si="111"/>
        <v>-4.1483061699339006</v>
      </c>
      <c r="F430" s="11">
        <f t="shared" si="112"/>
        <v>-2.8225412493392477</v>
      </c>
      <c r="G430" s="11">
        <f t="shared" si="113"/>
        <v>-11.016715287870998</v>
      </c>
      <c r="H430" s="11">
        <f t="shared" si="114"/>
        <v>54.714535700133</v>
      </c>
      <c r="I430" s="11">
        <f t="shared" si="115"/>
        <v>50.73949829606919</v>
      </c>
      <c r="J430" s="11">
        <f t="shared" si="116"/>
        <v>-10784.145589523543</v>
      </c>
      <c r="K430" s="11">
        <f t="shared" si="117"/>
        <v>-42091.80701223755</v>
      </c>
      <c r="L430" s="11">
        <f t="shared" si="118"/>
        <v>15.945496024102598</v>
      </c>
      <c r="M430" s="11">
        <f t="shared" si="119"/>
        <v>-40.265522383337206</v>
      </c>
      <c r="N430" s="11">
        <f t="shared" si="120"/>
        <v>1.008301806639392</v>
      </c>
      <c r="O430" s="11">
        <f t="shared" si="121"/>
        <v>-0.021648196397904523</v>
      </c>
      <c r="P430" s="11">
        <f t="shared" si="122"/>
        <v>0.9999942878807797</v>
      </c>
      <c r="Q430" s="11">
        <f t="shared" si="123"/>
        <v>-2.2294049249447816E-05</v>
      </c>
      <c r="R430" s="11">
        <f t="shared" si="124"/>
        <v>1.6423274212088386</v>
      </c>
      <c r="S430" s="11">
        <f t="shared" si="125"/>
        <v>-4.1483061699339006</v>
      </c>
    </row>
    <row r="431" spans="1:19" ht="12.75">
      <c r="A431" s="11">
        <v>415</v>
      </c>
      <c r="B431" s="11">
        <f t="shared" si="108"/>
        <v>11.402556402302633</v>
      </c>
      <c r="C431" s="11">
        <f t="shared" si="109"/>
        <v>4.463991127606846</v>
      </c>
      <c r="D431" s="11">
        <f t="shared" si="110"/>
        <v>1.767025139004296</v>
      </c>
      <c r="E431" s="11">
        <f t="shared" si="111"/>
        <v>-4.099370554790026</v>
      </c>
      <c r="F431" s="11">
        <f t="shared" si="112"/>
        <v>-2.803333338160618</v>
      </c>
      <c r="G431" s="11">
        <f t="shared" si="113"/>
        <v>-11.05258407354814</v>
      </c>
      <c r="H431" s="11">
        <f t="shared" si="114"/>
        <v>55.04553786017006</v>
      </c>
      <c r="I431" s="11">
        <f t="shared" si="115"/>
        <v>50.90091061191559</v>
      </c>
      <c r="J431" s="11">
        <f t="shared" si="116"/>
        <v>-11008.03602545459</v>
      </c>
      <c r="K431" s="11">
        <f t="shared" si="117"/>
        <v>-43400.91917341186</v>
      </c>
      <c r="L431" s="11">
        <f t="shared" si="118"/>
        <v>17.188331393719558</v>
      </c>
      <c r="M431" s="11">
        <f t="shared" si="119"/>
        <v>-39.865110350727036</v>
      </c>
      <c r="N431" s="11">
        <f t="shared" si="120"/>
        <v>1.0089322270709815</v>
      </c>
      <c r="O431" s="11">
        <f t="shared" si="121"/>
        <v>-0.02134306234084086</v>
      </c>
      <c r="P431" s="11">
        <f t="shared" si="122"/>
        <v>0.9999945089863365</v>
      </c>
      <c r="Q431" s="11">
        <f t="shared" si="123"/>
        <v>-2.164820460154508E-05</v>
      </c>
      <c r="R431" s="11">
        <f t="shared" si="124"/>
        <v>1.767025139004296</v>
      </c>
      <c r="S431" s="11">
        <f t="shared" si="125"/>
        <v>-4.099370554790026</v>
      </c>
    </row>
    <row r="432" spans="1:19" ht="12.75">
      <c r="A432" s="11">
        <v>416</v>
      </c>
      <c r="B432" s="11">
        <f t="shared" si="108"/>
        <v>11.432568901052631</v>
      </c>
      <c r="C432" s="11">
        <f t="shared" si="109"/>
        <v>4.466397867444411</v>
      </c>
      <c r="D432" s="11">
        <f t="shared" si="110"/>
        <v>1.8902618355942304</v>
      </c>
      <c r="E432" s="11">
        <f t="shared" si="111"/>
        <v>-4.046680133542545</v>
      </c>
      <c r="F432" s="11">
        <f t="shared" si="112"/>
        <v>-2.784033125739454</v>
      </c>
      <c r="G432" s="11">
        <f t="shared" si="113"/>
        <v>-11.088407966525276</v>
      </c>
      <c r="H432" s="11">
        <f t="shared" si="114"/>
        <v>55.3774608835019</v>
      </c>
      <c r="I432" s="11">
        <f t="shared" si="115"/>
        <v>51.062401359072766</v>
      </c>
      <c r="J432" s="11">
        <f t="shared" si="116"/>
        <v>-11235.752474751733</v>
      </c>
      <c r="K432" s="11">
        <f t="shared" si="117"/>
        <v>-44750.40403428774</v>
      </c>
      <c r="L432" s="11">
        <f t="shared" si="118"/>
        <v>18.42145072663764</v>
      </c>
      <c r="M432" s="11">
        <f t="shared" si="119"/>
        <v>-39.42630672876048</v>
      </c>
      <c r="N432" s="11">
        <f t="shared" si="120"/>
        <v>1.0095520454356925</v>
      </c>
      <c r="O432" s="11">
        <f t="shared" si="121"/>
        <v>-0.02101965368292244</v>
      </c>
      <c r="P432" s="11">
        <f t="shared" si="122"/>
        <v>0.9999947219194625</v>
      </c>
      <c r="Q432" s="11">
        <f t="shared" si="123"/>
        <v>-2.1020908630828864E-05</v>
      </c>
      <c r="R432" s="11">
        <f t="shared" si="124"/>
        <v>1.8902618355942304</v>
      </c>
      <c r="S432" s="11">
        <f t="shared" si="125"/>
        <v>-4.046680133542545</v>
      </c>
    </row>
    <row r="433" spans="1:19" ht="12.75">
      <c r="A433" s="11">
        <v>417</v>
      </c>
      <c r="B433" s="11">
        <f t="shared" si="108"/>
        <v>11.462581399802632</v>
      </c>
      <c r="C433" s="11">
        <f t="shared" si="109"/>
        <v>4.468798828789875</v>
      </c>
      <c r="D433" s="11">
        <f t="shared" si="110"/>
        <v>2.0119242741507333</v>
      </c>
      <c r="E433" s="11">
        <f t="shared" si="111"/>
        <v>-3.990278647823584</v>
      </c>
      <c r="F433" s="11">
        <f t="shared" si="112"/>
        <v>-2.764640952652585</v>
      </c>
      <c r="G433" s="11">
        <f t="shared" si="113"/>
        <v>-11.124186835450827</v>
      </c>
      <c r="H433" s="11">
        <f t="shared" si="114"/>
        <v>55.71030468745375</v>
      </c>
      <c r="I433" s="11">
        <f t="shared" si="115"/>
        <v>51.22397033434661</v>
      </c>
      <c r="J433" s="11">
        <f t="shared" si="116"/>
        <v>-11467.325994523651</v>
      </c>
      <c r="K433" s="11">
        <f t="shared" si="117"/>
        <v>-46141.4986692913</v>
      </c>
      <c r="L433" s="11">
        <f t="shared" si="118"/>
        <v>19.643666211104126</v>
      </c>
      <c r="M433" s="11">
        <f t="shared" si="119"/>
        <v>-38.94933481559371</v>
      </c>
      <c r="N433" s="11">
        <f t="shared" si="120"/>
        <v>1.0101607264135049</v>
      </c>
      <c r="O433" s="11">
        <f t="shared" si="121"/>
        <v>-0.02067832106117671</v>
      </c>
      <c r="P433" s="11">
        <f t="shared" si="122"/>
        <v>0.9999949269729018</v>
      </c>
      <c r="Q433" s="11">
        <f t="shared" si="123"/>
        <v>-2.0411634538064896E-05</v>
      </c>
      <c r="R433" s="11">
        <f t="shared" si="124"/>
        <v>2.0119242741507333</v>
      </c>
      <c r="S433" s="11">
        <f t="shared" si="125"/>
        <v>-3.990278647823584</v>
      </c>
    </row>
    <row r="434" spans="1:19" ht="12.75">
      <c r="A434" s="11">
        <v>418</v>
      </c>
      <c r="B434" s="11">
        <f t="shared" si="108"/>
        <v>11.492593898552633</v>
      </c>
      <c r="C434" s="11">
        <f t="shared" si="109"/>
        <v>4.471194039324676</v>
      </c>
      <c r="D434" s="11">
        <f t="shared" si="110"/>
        <v>2.1319005319680886</v>
      </c>
      <c r="E434" s="11">
        <f t="shared" si="111"/>
        <v>-3.9302132587286773</v>
      </c>
      <c r="F434" s="11">
        <f t="shared" si="112"/>
        <v>-2.745157158148114</v>
      </c>
      <c r="G434" s="11">
        <f t="shared" si="113"/>
        <v>-11.159920550528906</v>
      </c>
      <c r="H434" s="11">
        <f t="shared" si="114"/>
        <v>56.04406918987835</v>
      </c>
      <c r="I434" s="11">
        <f t="shared" si="115"/>
        <v>51.38561733558767</v>
      </c>
      <c r="J434" s="11">
        <f t="shared" si="116"/>
        <v>-11702.78614920497</v>
      </c>
      <c r="K434" s="11">
        <f t="shared" si="117"/>
        <v>-47575.477866577756</v>
      </c>
      <c r="L434" s="11">
        <f t="shared" si="118"/>
        <v>20.85379473301165</v>
      </c>
      <c r="M434" s="11">
        <f t="shared" si="119"/>
        <v>-38.43445468083286</v>
      </c>
      <c r="N434" s="11">
        <f t="shared" si="120"/>
        <v>1.0107577457270254</v>
      </c>
      <c r="O434" s="11">
        <f t="shared" si="121"/>
        <v>-0.020319431459556486</v>
      </c>
      <c r="P434" s="11">
        <f t="shared" si="122"/>
        <v>0.9999951244291491</v>
      </c>
      <c r="Q434" s="11">
        <f t="shared" si="123"/>
        <v>-1.981987026476579E-05</v>
      </c>
      <c r="R434" s="11">
        <f t="shared" si="124"/>
        <v>2.1319005319680886</v>
      </c>
      <c r="S434" s="11">
        <f t="shared" si="125"/>
        <v>-3.9302132587286773</v>
      </c>
    </row>
    <row r="435" spans="1:19" ht="12.75">
      <c r="A435" s="11">
        <v>419</v>
      </c>
      <c r="B435" s="11">
        <f t="shared" si="108"/>
        <v>11.522606397302631</v>
      </c>
      <c r="C435" s="11">
        <f t="shared" si="109"/>
        <v>4.473583526531814</v>
      </c>
      <c r="D435" s="11">
        <f t="shared" si="110"/>
        <v>2.2500801038277807</v>
      </c>
      <c r="E435" s="11">
        <f t="shared" si="111"/>
        <v>-3.8665345071801944</v>
      </c>
      <c r="F435" s="11">
        <f t="shared" si="112"/>
        <v>-2.725582080151048</v>
      </c>
      <c r="G435" s="11">
        <f t="shared" si="113"/>
        <v>-11.195608983504158</v>
      </c>
      <c r="H435" s="11">
        <f t="shared" si="114"/>
        <v>56.378754309151354</v>
      </c>
      <c r="I435" s="11">
        <f t="shared" si="115"/>
        <v>51.54734216168315</v>
      </c>
      <c r="J435" s="11">
        <f t="shared" si="116"/>
        <v>-11942.160895531964</v>
      </c>
      <c r="K435" s="11">
        <f t="shared" si="117"/>
        <v>-49053.65527309053</v>
      </c>
      <c r="L435" s="11">
        <f t="shared" si="118"/>
        <v>22.050659015617807</v>
      </c>
      <c r="M435" s="11">
        <f t="shared" si="119"/>
        <v>-37.88196308398117</v>
      </c>
      <c r="N435" s="11">
        <f t="shared" si="120"/>
        <v>1.011342590689317</v>
      </c>
      <c r="O435" s="11">
        <f t="shared" si="121"/>
        <v>-0.019943367879959973</v>
      </c>
      <c r="P435" s="11">
        <f t="shared" si="122"/>
        <v>0.9999953145608027</v>
      </c>
      <c r="Q435" s="11">
        <f t="shared" si="123"/>
        <v>-1.924511808910474E-05</v>
      </c>
      <c r="R435" s="11">
        <f t="shared" si="124"/>
        <v>2.2500801038277807</v>
      </c>
      <c r="S435" s="11">
        <f t="shared" si="125"/>
        <v>-3.8665345071801944</v>
      </c>
    </row>
    <row r="436" spans="1:19" ht="12.75">
      <c r="A436" s="11">
        <v>420</v>
      </c>
      <c r="B436" s="11">
        <f t="shared" si="108"/>
        <v>11.552618896052632</v>
      </c>
      <c r="C436" s="11">
        <f t="shared" si="109"/>
        <v>4.475967317697754</v>
      </c>
      <c r="D436" s="11">
        <f t="shared" si="110"/>
        <v>2.3663540041629267</v>
      </c>
      <c r="E436" s="11">
        <f t="shared" si="111"/>
        <v>-3.7992962711639784</v>
      </c>
      <c r="F436" s="11">
        <f t="shared" si="112"/>
        <v>-2.705916055268888</v>
      </c>
      <c r="G436" s="11">
        <f t="shared" si="113"/>
        <v>-11.231252007646805</v>
      </c>
      <c r="H436" s="11">
        <f t="shared" si="114"/>
        <v>56.71435996416696</v>
      </c>
      <c r="I436" s="11">
        <f t="shared" si="115"/>
        <v>51.70914461254909</v>
      </c>
      <c r="J436" s="11">
        <f t="shared" si="116"/>
        <v>-12185.476462030125</v>
      </c>
      <c r="K436" s="11">
        <f t="shared" si="117"/>
        <v>-50577.38457426994</v>
      </c>
      <c r="L436" s="11">
        <f t="shared" si="118"/>
        <v>23.233088758555077</v>
      </c>
      <c r="M436" s="11">
        <f t="shared" si="119"/>
        <v>-37.29219335754654</v>
      </c>
      <c r="N436" s="11">
        <f t="shared" si="120"/>
        <v>1.0119147607426624</v>
      </c>
      <c r="O436" s="11">
        <f t="shared" si="121"/>
        <v>-0.01955052899193001</v>
      </c>
      <c r="P436" s="11">
        <f t="shared" si="122"/>
        <v>0.9999954976309048</v>
      </c>
      <c r="Q436" s="11">
        <f t="shared" si="123"/>
        <v>-1.8686894232581023E-05</v>
      </c>
      <c r="R436" s="11">
        <f t="shared" si="124"/>
        <v>2.3663540041629267</v>
      </c>
      <c r="S436" s="11">
        <f t="shared" si="125"/>
        <v>-3.7992962711639784</v>
      </c>
    </row>
    <row r="437" spans="1:19" ht="12.75">
      <c r="A437" s="11">
        <v>421</v>
      </c>
      <c r="B437" s="11">
        <f t="shared" si="108"/>
        <v>11.582631394802632</v>
      </c>
      <c r="C437" s="11">
        <f t="shared" si="109"/>
        <v>4.478345439914285</v>
      </c>
      <c r="D437" s="11">
        <f t="shared" si="110"/>
        <v>2.4806148679274433</v>
      </c>
      <c r="E437" s="11">
        <f t="shared" si="111"/>
        <v>-3.7285557198757777</v>
      </c>
      <c r="F437" s="11">
        <f t="shared" si="112"/>
        <v>-2.686159418797268</v>
      </c>
      <c r="G437" s="11">
        <f t="shared" si="113"/>
        <v>-11.266849497737791</v>
      </c>
      <c r="H437" s="11">
        <f t="shared" si="114"/>
        <v>57.050886074333256</v>
      </c>
      <c r="I437" s="11">
        <f t="shared" si="115"/>
        <v>51.8710244891224</v>
      </c>
      <c r="J437" s="11">
        <f t="shared" si="116"/>
        <v>-12432.757222789982</v>
      </c>
      <c r="K437" s="11">
        <f t="shared" si="117"/>
        <v>-52148.060709456106</v>
      </c>
      <c r="L437" s="11">
        <f t="shared" si="118"/>
        <v>24.39992177503355</v>
      </c>
      <c r="M437" s="11">
        <f t="shared" si="119"/>
        <v>-36.66551525477923</v>
      </c>
      <c r="N437" s="11">
        <f t="shared" si="120"/>
        <v>1.0124737679872702</v>
      </c>
      <c r="O437" s="11">
        <f t="shared" si="121"/>
        <v>-0.019141328761245274</v>
      </c>
      <c r="P437" s="11">
        <f t="shared" si="122"/>
        <v>0.9999956738932706</v>
      </c>
      <c r="Q437" s="11">
        <f t="shared" si="123"/>
        <v>-1.8144728477164385E-05</v>
      </c>
      <c r="R437" s="11">
        <f t="shared" si="124"/>
        <v>2.4806148679274433</v>
      </c>
      <c r="S437" s="11">
        <f t="shared" si="125"/>
        <v>-3.7285557198757777</v>
      </c>
    </row>
    <row r="438" spans="1:19" ht="12.75">
      <c r="A438" s="11">
        <v>422</v>
      </c>
      <c r="B438" s="11">
        <f t="shared" si="108"/>
        <v>11.612643893552631</v>
      </c>
      <c r="C438" s="11">
        <f t="shared" si="109"/>
        <v>4.480717920080371</v>
      </c>
      <c r="D438" s="11">
        <f t="shared" si="110"/>
        <v>2.5927570500765746</v>
      </c>
      <c r="E438" s="11">
        <f t="shared" si="111"/>
        <v>-3.654373264816771</v>
      </c>
      <c r="F438" s="11">
        <f t="shared" si="112"/>
        <v>-2.6663125047255143</v>
      </c>
      <c r="G438" s="11">
        <f t="shared" si="113"/>
        <v>-11.30240133005414</v>
      </c>
      <c r="H438" s="11">
        <f t="shared" si="114"/>
        <v>57.38833255956793</v>
      </c>
      <c r="I438" s="11">
        <f t="shared" si="115"/>
        <v>52.03298159335317</v>
      </c>
      <c r="J438" s="11">
        <f t="shared" si="116"/>
        <v>-12684.025565298733</v>
      </c>
      <c r="K438" s="11">
        <f t="shared" si="117"/>
        <v>-53767.12112406476</v>
      </c>
      <c r="L438" s="11">
        <f t="shared" si="118"/>
        <v>25.550005126138775</v>
      </c>
      <c r="M438" s="11">
        <f t="shared" si="119"/>
        <v>-36.00233476204356</v>
      </c>
      <c r="N438" s="11">
        <f t="shared" si="120"/>
        <v>1.0130191376989461</v>
      </c>
      <c r="O438" s="11">
        <f t="shared" si="121"/>
        <v>-0.01871619605766812</v>
      </c>
      <c r="P438" s="11">
        <f t="shared" si="122"/>
        <v>0.9999958435928067</v>
      </c>
      <c r="Q438" s="11">
        <f t="shared" si="123"/>
        <v>-1.7618163792651205E-05</v>
      </c>
      <c r="R438" s="11">
        <f t="shared" si="124"/>
        <v>2.5927570500765746</v>
      </c>
      <c r="S438" s="11">
        <f t="shared" si="125"/>
        <v>-3.654373264816771</v>
      </c>
    </row>
    <row r="439" spans="1:19" ht="12.75">
      <c r="A439" s="11">
        <v>423</v>
      </c>
      <c r="B439" s="11">
        <f t="shared" si="108"/>
        <v>11.642656392302632</v>
      </c>
      <c r="C439" s="11">
        <f t="shared" si="109"/>
        <v>4.48308478490398</v>
      </c>
      <c r="D439" s="11">
        <f t="shared" si="110"/>
        <v>2.702676723566412</v>
      </c>
      <c r="E439" s="11">
        <f t="shared" si="111"/>
        <v>-3.5768125078804296</v>
      </c>
      <c r="F439" s="11">
        <f t="shared" si="112"/>
        <v>-2.6463756457422423</v>
      </c>
      <c r="G439" s="11">
        <f t="shared" si="113"/>
        <v>-11.337907382354455</v>
      </c>
      <c r="H439" s="11">
        <f t="shared" si="114"/>
        <v>57.72669934029389</v>
      </c>
      <c r="I439" s="11">
        <f t="shared" si="115"/>
        <v>52.19501572819699</v>
      </c>
      <c r="J439" s="11">
        <f t="shared" si="116"/>
        <v>-12939.301752087082</v>
      </c>
      <c r="K439" s="11">
        <f t="shared" si="117"/>
        <v>-55436.047059644676</v>
      </c>
      <c r="L439" s="11">
        <f t="shared" si="118"/>
        <v>26.682196251123468</v>
      </c>
      <c r="M439" s="11">
        <f t="shared" si="119"/>
        <v>-35.303093875861244</v>
      </c>
      <c r="N439" s="11">
        <f t="shared" si="120"/>
        <v>1.0135504088347456</v>
      </c>
      <c r="O439" s="11">
        <f t="shared" si="121"/>
        <v>-0.01827557424216757</v>
      </c>
      <c r="P439" s="11">
        <f t="shared" si="122"/>
        <v>0.9999960069658168</v>
      </c>
      <c r="Q439" s="11">
        <f t="shared" si="123"/>
        <v>-1.7106755973972063E-05</v>
      </c>
      <c r="R439" s="11">
        <f t="shared" si="124"/>
        <v>2.702676723566412</v>
      </c>
      <c r="S439" s="11">
        <f t="shared" si="125"/>
        <v>-3.5768125078804296</v>
      </c>
    </row>
    <row r="440" spans="1:19" ht="12.75">
      <c r="A440" s="11">
        <v>424</v>
      </c>
      <c r="B440" s="11">
        <f t="shared" si="108"/>
        <v>11.672668891052632</v>
      </c>
      <c r="C440" s="11">
        <f t="shared" si="109"/>
        <v>4.485446060903882</v>
      </c>
      <c r="D440" s="11">
        <f t="shared" si="110"/>
        <v>2.8102719757813293</v>
      </c>
      <c r="E440" s="11">
        <f t="shared" si="111"/>
        <v>-3.495940186475772</v>
      </c>
      <c r="F440" s="11">
        <f t="shared" si="112"/>
        <v>-2.6263491732408855</v>
      </c>
      <c r="G440" s="11">
        <f t="shared" si="113"/>
        <v>-11.373367533864577</v>
      </c>
      <c r="H440" s="11">
        <f t="shared" si="114"/>
        <v>58.06598633743487</v>
      </c>
      <c r="I440" s="11">
        <f t="shared" si="115"/>
        <v>52.35712669760732</v>
      </c>
      <c r="J440" s="11">
        <f t="shared" si="116"/>
        <v>-13198.603775940552</v>
      </c>
      <c r="K440" s="11">
        <f t="shared" si="117"/>
        <v>-57156.364882958595</v>
      </c>
      <c r="L440" s="11">
        <f t="shared" si="118"/>
        <v>27.79536409259182</v>
      </c>
      <c r="M440" s="11">
        <f t="shared" si="119"/>
        <v>-34.56827034469978</v>
      </c>
      <c r="N440" s="11">
        <f t="shared" si="120"/>
        <v>1.0140671345256427</v>
      </c>
      <c r="O440" s="11">
        <f t="shared" si="121"/>
        <v>-0.01781992073398913</v>
      </c>
      <c r="P440" s="11">
        <f t="shared" si="122"/>
        <v>0.9999961642402998</v>
      </c>
      <c r="Q440" s="11">
        <f t="shared" si="123"/>
        <v>-1.6610073288197036E-05</v>
      </c>
      <c r="R440" s="11">
        <f t="shared" si="124"/>
        <v>2.8102719757813293</v>
      </c>
      <c r="S440" s="11">
        <f t="shared" si="125"/>
        <v>-3.495940186475772</v>
      </c>
    </row>
    <row r="441" spans="1:19" ht="12.75">
      <c r="A441" s="11">
        <v>425</v>
      </c>
      <c r="B441" s="11">
        <f t="shared" si="108"/>
        <v>11.702681389802631</v>
      </c>
      <c r="C441" s="11">
        <f t="shared" si="109"/>
        <v>4.487801774411439</v>
      </c>
      <c r="D441" s="11">
        <f t="shared" si="110"/>
        <v>2.915442903299811</v>
      </c>
      <c r="E441" s="11">
        <f t="shared" si="111"/>
        <v>-3.411826115734685</v>
      </c>
      <c r="F441" s="11">
        <f t="shared" si="112"/>
        <v>-2.606233417325247</v>
      </c>
      <c r="G441" s="11">
        <f t="shared" si="113"/>
        <v>-11.408781665263387</v>
      </c>
      <c r="H441" s="11">
        <f t="shared" si="114"/>
        <v>58.406193472411196</v>
      </c>
      <c r="I441" s="11">
        <f t="shared" si="115"/>
        <v>52.519314306527974</v>
      </c>
      <c r="J441" s="11">
        <f t="shared" si="116"/>
        <v>-13461.947208416674</v>
      </c>
      <c r="K441" s="11">
        <f t="shared" si="117"/>
        <v>-58929.64745526657</v>
      </c>
      <c r="L441" s="11">
        <f t="shared" si="118"/>
        <v>28.888390215477557</v>
      </c>
      <c r="M441" s="11">
        <f t="shared" si="119"/>
        <v>-33.79837737561109</v>
      </c>
      <c r="N441" s="11">
        <f t="shared" si="120"/>
        <v>1.0145688825552517</v>
      </c>
      <c r="O441" s="11">
        <f t="shared" si="121"/>
        <v>-0.017349706557995486</v>
      </c>
      <c r="P441" s="11">
        <f t="shared" si="122"/>
        <v>0.9999963156362356</v>
      </c>
      <c r="Q441" s="11">
        <f t="shared" si="123"/>
        <v>-1.6127696130989594E-05</v>
      </c>
      <c r="R441" s="11">
        <f t="shared" si="124"/>
        <v>2.915442903299811</v>
      </c>
      <c r="S441" s="11">
        <f t="shared" si="125"/>
        <v>-3.411826115734685</v>
      </c>
    </row>
    <row r="442" spans="1:19" ht="12.75">
      <c r="A442" s="11">
        <v>426</v>
      </c>
      <c r="B442" s="11">
        <f t="shared" si="108"/>
        <v>11.732693888552632</v>
      </c>
      <c r="C442" s="11">
        <f t="shared" si="109"/>
        <v>4.490151951572358</v>
      </c>
      <c r="D442" s="11">
        <f t="shared" si="110"/>
        <v>3.0180917049104186</v>
      </c>
      <c r="E442" s="11">
        <f t="shared" si="111"/>
        <v>-3.3245431278538073</v>
      </c>
      <c r="F442" s="11">
        <f t="shared" si="112"/>
        <v>-2.586028706815056</v>
      </c>
      <c r="G442" s="11">
        <f t="shared" si="113"/>
        <v>-11.444149658668778</v>
      </c>
      <c r="H442" s="11">
        <f t="shared" si="114"/>
        <v>58.747320667135604</v>
      </c>
      <c r="I442" s="11">
        <f t="shared" si="115"/>
        <v>52.68157836088567</v>
      </c>
      <c r="J442" s="11">
        <f t="shared" si="116"/>
        <v>-13729.34504139872</v>
      </c>
      <c r="K442" s="11">
        <f t="shared" si="117"/>
        <v>-60757.51554302375</v>
      </c>
      <c r="L442" s="11">
        <f t="shared" si="118"/>
        <v>29.960169918716865</v>
      </c>
      <c r="M442" s="11">
        <f t="shared" si="119"/>
        <v>-32.993963305861925</v>
      </c>
      <c r="N442" s="11">
        <f t="shared" si="120"/>
        <v>1.0150552358236635</v>
      </c>
      <c r="O442" s="11">
        <f t="shared" si="121"/>
        <v>-0.016865415872755442</v>
      </c>
      <c r="P442" s="11">
        <f t="shared" si="122"/>
        <v>0.9999964613658623</v>
      </c>
      <c r="Q442" s="11">
        <f t="shared" si="123"/>
        <v>-1.5659216692267222E-05</v>
      </c>
      <c r="R442" s="11">
        <f t="shared" si="124"/>
        <v>3.0180917049104186</v>
      </c>
      <c r="S442" s="11">
        <f t="shared" si="125"/>
        <v>-3.3245431278538073</v>
      </c>
    </row>
    <row r="443" spans="1:19" ht="12.75">
      <c r="A443" s="11">
        <v>427</v>
      </c>
      <c r="B443" s="11">
        <f t="shared" si="108"/>
        <v>11.762706387302632</v>
      </c>
      <c r="C443" s="11">
        <f t="shared" si="109"/>
        <v>4.49249661834844</v>
      </c>
      <c r="D443" s="11">
        <f t="shared" si="110"/>
        <v>3.1181227727911978</v>
      </c>
      <c r="E443" s="11">
        <f t="shared" si="111"/>
        <v>-3.2341670086241843</v>
      </c>
      <c r="F443" s="11">
        <f t="shared" si="112"/>
        <v>-2.5657353692514215</v>
      </c>
      <c r="G443" s="11">
        <f t="shared" si="113"/>
        <v>-11.479471397623778</v>
      </c>
      <c r="H443" s="11">
        <f t="shared" si="114"/>
        <v>59.08936784400898</v>
      </c>
      <c r="I443" s="11">
        <f t="shared" si="115"/>
        <v>52.84391866758267</v>
      </c>
      <c r="J443" s="11">
        <f t="shared" si="116"/>
        <v>-14000.80752140601</v>
      </c>
      <c r="K443" s="11">
        <f t="shared" si="117"/>
        <v>-62641.63927124069</v>
      </c>
      <c r="L443" s="11">
        <f t="shared" si="118"/>
        <v>31.009613338520836</v>
      </c>
      <c r="M443" s="11">
        <f t="shared" si="119"/>
        <v>-32.15561123973187</v>
      </c>
      <c r="N443" s="11">
        <f t="shared" si="120"/>
        <v>1.015525792795466</v>
      </c>
      <c r="O443" s="11">
        <f t="shared" si="121"/>
        <v>-0.016367545479910425</v>
      </c>
      <c r="P443" s="11">
        <f t="shared" si="122"/>
        <v>0.9999966016339427</v>
      </c>
      <c r="Q443" s="11">
        <f t="shared" si="123"/>
        <v>-1.520423863083243E-05</v>
      </c>
      <c r="R443" s="11">
        <f t="shared" si="124"/>
        <v>3.1181227727911978</v>
      </c>
      <c r="S443" s="11">
        <f t="shared" si="125"/>
        <v>-3.2341670086241843</v>
      </c>
    </row>
    <row r="444" spans="1:19" ht="12.75">
      <c r="A444" s="11">
        <v>428</v>
      </c>
      <c r="B444" s="11">
        <f t="shared" si="108"/>
        <v>11.792718886052631</v>
      </c>
      <c r="C444" s="11">
        <f t="shared" si="109"/>
        <v>4.494835800519295</v>
      </c>
      <c r="D444" s="11">
        <f t="shared" si="110"/>
        <v>3.2154427817675932</v>
      </c>
      <c r="E444" s="11">
        <f t="shared" si="111"/>
        <v>-3.140776431204332</v>
      </c>
      <c r="F444" s="11">
        <f t="shared" si="112"/>
        <v>-2.5453537309023995</v>
      </c>
      <c r="G444" s="11">
        <f t="shared" si="113"/>
        <v>-11.514746767082794</v>
      </c>
      <c r="H444" s="11">
        <f t="shared" si="114"/>
        <v>59.43233492591624</v>
      </c>
      <c r="I444" s="11">
        <f t="shared" si="115"/>
        <v>53.00633503448939</v>
      </c>
      <c r="J444" s="11">
        <f t="shared" si="116"/>
        <v>-14276.341976372736</v>
      </c>
      <c r="K444" s="11">
        <f t="shared" si="117"/>
        <v>-64583.739620794564</v>
      </c>
      <c r="L444" s="11">
        <f t="shared" si="118"/>
        <v>32.035646542156684</v>
      </c>
      <c r="M444" s="11">
        <f t="shared" si="119"/>
        <v>-31.28393865068703</v>
      </c>
      <c r="N444" s="11">
        <f t="shared" si="120"/>
        <v>1.0159801679310494</v>
      </c>
      <c r="O444" s="11">
        <f t="shared" si="121"/>
        <v>-0.015856604315399016</v>
      </c>
      <c r="P444" s="11">
        <f t="shared" si="122"/>
        <v>0.999996736638024</v>
      </c>
      <c r="Q444" s="11">
        <f t="shared" si="123"/>
        <v>-1.4762376757742641E-05</v>
      </c>
      <c r="R444" s="11">
        <f t="shared" si="124"/>
        <v>3.2154427817675932</v>
      </c>
      <c r="S444" s="11">
        <f t="shared" si="125"/>
        <v>-3.140776431204332</v>
      </c>
    </row>
    <row r="445" spans="1:19" ht="12.75">
      <c r="A445" s="11">
        <v>429</v>
      </c>
      <c r="B445" s="11">
        <f t="shared" si="108"/>
        <v>11.822731384802632</v>
      </c>
      <c r="C445" s="11">
        <f t="shared" si="109"/>
        <v>4.4971695236840485</v>
      </c>
      <c r="D445" s="11">
        <f t="shared" si="110"/>
        <v>3.309960776565488</v>
      </c>
      <c r="E445" s="11">
        <f t="shared" si="111"/>
        <v>-3.0444528871951033</v>
      </c>
      <c r="F445" s="11">
        <f t="shared" si="112"/>
        <v>-2.5248841167684035</v>
      </c>
      <c r="G445" s="11">
        <f t="shared" si="113"/>
        <v>-11.549975653398054</v>
      </c>
      <c r="H445" s="11">
        <f t="shared" si="114"/>
        <v>59.77622183622228</v>
      </c>
      <c r="I445" s="11">
        <f t="shared" si="115"/>
        <v>53.168827270437305</v>
      </c>
      <c r="J445" s="11">
        <f t="shared" si="116"/>
        <v>-14555.952634593315</v>
      </c>
      <c r="K445" s="11">
        <f t="shared" si="117"/>
        <v>-66585.58997101652</v>
      </c>
      <c r="L445" s="11">
        <f t="shared" si="118"/>
        <v>33.037212611151695</v>
      </c>
      <c r="M445" s="11">
        <f t="shared" si="119"/>
        <v>-30.379596949174054</v>
      </c>
      <c r="N445" s="11">
        <f t="shared" si="120"/>
        <v>1.0164179921003136</v>
      </c>
      <c r="O445" s="11">
        <f t="shared" si="121"/>
        <v>-0.015333112923170331</v>
      </c>
      <c r="P445" s="11">
        <f t="shared" si="122"/>
        <v>0.9999968665686868</v>
      </c>
      <c r="Q445" s="11">
        <f t="shared" si="123"/>
        <v>-1.4333256728193957E-05</v>
      </c>
      <c r="R445" s="11">
        <f t="shared" si="124"/>
        <v>3.309960776565488</v>
      </c>
      <c r="S445" s="11">
        <f t="shared" si="125"/>
        <v>-3.0444528871951033</v>
      </c>
    </row>
    <row r="446" spans="1:19" ht="12.75">
      <c r="A446" s="11">
        <v>430</v>
      </c>
      <c r="B446" s="11">
        <f t="shared" si="108"/>
        <v>11.852743883552632</v>
      </c>
      <c r="C446" s="11">
        <f t="shared" si="109"/>
        <v>4.499497813263018</v>
      </c>
      <c r="D446" s="11">
        <f t="shared" si="110"/>
        <v>3.401588256977751</v>
      </c>
      <c r="E446" s="11">
        <f t="shared" si="111"/>
        <v>-2.9452806150772366</v>
      </c>
      <c r="F446" s="11">
        <f t="shared" si="112"/>
        <v>-2.504326850587689</v>
      </c>
      <c r="G446" s="11">
        <f t="shared" si="113"/>
        <v>-11.58515794430615</v>
      </c>
      <c r="H446" s="11">
        <f t="shared" si="114"/>
        <v>60.121028498767835</v>
      </c>
      <c r="I446" s="11">
        <f t="shared" si="115"/>
        <v>53.331395185211676</v>
      </c>
      <c r="J446" s="11">
        <f t="shared" si="116"/>
        <v>-14839.640435523683</v>
      </c>
      <c r="K446" s="11">
        <f t="shared" si="117"/>
        <v>-68649.01768891863</v>
      </c>
      <c r="L446" s="11">
        <f t="shared" si="118"/>
        <v>34.01327271283882</v>
      </c>
      <c r="M446" s="11">
        <f t="shared" si="119"/>
        <v>-29.443271016312043</v>
      </c>
      <c r="N446" s="11">
        <f t="shared" si="120"/>
        <v>1.0168389129779287</v>
      </c>
      <c r="O446" s="11">
        <f t="shared" si="121"/>
        <v>-0.01479760291206695</v>
      </c>
      <c r="P446" s="11">
        <f t="shared" si="122"/>
        <v>0.9999969916097844</v>
      </c>
      <c r="Q446" s="11">
        <f t="shared" si="123"/>
        <v>-1.3916514741699036E-05</v>
      </c>
      <c r="R446" s="11">
        <f t="shared" si="124"/>
        <v>3.401588256977751</v>
      </c>
      <c r="S446" s="11">
        <f t="shared" si="125"/>
        <v>-2.9452806150772366</v>
      </c>
    </row>
    <row r="447" spans="1:19" ht="12.75">
      <c r="A447" s="11">
        <v>431</v>
      </c>
      <c r="B447" s="11">
        <f t="shared" si="108"/>
        <v>11.882756382302631</v>
      </c>
      <c r="C447" s="11">
        <f t="shared" si="109"/>
        <v>4.501820694499373</v>
      </c>
      <c r="D447" s="11">
        <f t="shared" si="110"/>
        <v>3.49023926086467</v>
      </c>
      <c r="E447" s="11">
        <f t="shared" si="111"/>
        <v>-2.8433465260748036</v>
      </c>
      <c r="F447" s="11">
        <f t="shared" si="112"/>
        <v>-2.483682254841837</v>
      </c>
      <c r="G447" s="11">
        <f t="shared" si="113"/>
        <v>-11.620293528914736</v>
      </c>
      <c r="H447" s="11">
        <f t="shared" si="114"/>
        <v>60.466754837865544</v>
      </c>
      <c r="I447" s="11">
        <f t="shared" si="115"/>
        <v>53.49403858954449</v>
      </c>
      <c r="J447" s="11">
        <f t="shared" si="116"/>
        <v>-15127.402832115493</v>
      </c>
      <c r="K447" s="11">
        <f t="shared" si="117"/>
        <v>-70775.90576646957</v>
      </c>
      <c r="L447" s="11">
        <f t="shared" si="118"/>
        <v>34.962807159172165</v>
      </c>
      <c r="M447" s="11">
        <f t="shared" si="119"/>
        <v>-28.47567870379319</v>
      </c>
      <c r="N447" s="11">
        <f t="shared" si="120"/>
        <v>1.0172425954193236</v>
      </c>
      <c r="O447" s="11">
        <f t="shared" si="121"/>
        <v>-0.01425061639660471</v>
      </c>
      <c r="P447" s="11">
        <f t="shared" si="122"/>
        <v>0.9999971119386792</v>
      </c>
      <c r="Q447" s="11">
        <f t="shared" si="123"/>
        <v>-1.3511797250344023E-05</v>
      </c>
      <c r="R447" s="11">
        <f t="shared" si="124"/>
        <v>3.49023926086467</v>
      </c>
      <c r="S447" s="11">
        <f t="shared" si="125"/>
        <v>-2.8433465260748036</v>
      </c>
    </row>
    <row r="448" spans="1:19" ht="12.75">
      <c r="A448" s="11">
        <v>432</v>
      </c>
      <c r="B448" s="11">
        <f t="shared" si="108"/>
        <v>11.912768881052632</v>
      </c>
      <c r="C448" s="11">
        <f t="shared" si="109"/>
        <v>4.5041381924607835</v>
      </c>
      <c r="D448" s="11">
        <f t="shared" si="110"/>
        <v>3.575830444910467</v>
      </c>
      <c r="E448" s="11">
        <f t="shared" si="111"/>
        <v>-2.738740127510331</v>
      </c>
      <c r="F448" s="11">
        <f t="shared" si="112"/>
        <v>-2.462950650761133</v>
      </c>
      <c r="G448" s="11">
        <f t="shared" si="113"/>
        <v>-11.655382297689393</v>
      </c>
      <c r="H448" s="11">
        <f t="shared" si="114"/>
        <v>60.81340077829604</v>
      </c>
      <c r="I448" s="11">
        <f t="shared" si="115"/>
        <v>53.65675729510747</v>
      </c>
      <c r="J448" s="11">
        <f t="shared" si="116"/>
        <v>-15419.233584347265</v>
      </c>
      <c r="K448" s="11">
        <f t="shared" si="117"/>
        <v>-72968.19450736657</v>
      </c>
      <c r="L448" s="11">
        <f t="shared" si="118"/>
        <v>35.884816451747774</v>
      </c>
      <c r="M448" s="11">
        <f t="shared" si="119"/>
        <v>-27.47757030033812</v>
      </c>
      <c r="N448" s="11">
        <f t="shared" si="120"/>
        <v>1.0176287218166196</v>
      </c>
      <c r="O448" s="11">
        <f t="shared" si="121"/>
        <v>-0.013692705422423518</v>
      </c>
      <c r="P448" s="11">
        <f t="shared" si="122"/>
        <v>0.9999972277264649</v>
      </c>
      <c r="Q448" s="11">
        <f t="shared" si="123"/>
        <v>-1.3118760674915301E-05</v>
      </c>
      <c r="R448" s="11">
        <f t="shared" si="124"/>
        <v>3.575830444910467</v>
      </c>
      <c r="S448" s="11">
        <f t="shared" si="125"/>
        <v>-2.738740127510331</v>
      </c>
    </row>
    <row r="449" spans="1:19" ht="12.75">
      <c r="A449" s="11">
        <v>433</v>
      </c>
      <c r="B449" s="11">
        <f t="shared" si="108"/>
        <v>11.942781379802632</v>
      </c>
      <c r="C449" s="11">
        <f t="shared" si="109"/>
        <v>4.506450332041037</v>
      </c>
      <c r="D449" s="11">
        <f t="shared" si="110"/>
        <v>3.6582811630600167</v>
      </c>
      <c r="E449" s="11">
        <f t="shared" si="111"/>
        <v>-2.631553443719703</v>
      </c>
      <c r="F449" s="11">
        <f t="shared" si="112"/>
        <v>-2.4421323583300016</v>
      </c>
      <c r="G449" s="11">
        <f t="shared" si="113"/>
        <v>-11.6904241424406</v>
      </c>
      <c r="H449" s="11">
        <f t="shared" si="114"/>
        <v>61.16096624530385</v>
      </c>
      <c r="I449" s="11">
        <f t="shared" si="115"/>
        <v>53.81955111450509</v>
      </c>
      <c r="J449" s="11">
        <f t="shared" si="116"/>
        <v>-15715.122543605617</v>
      </c>
      <c r="K449" s="11">
        <f t="shared" si="117"/>
        <v>-75227.88326479457</v>
      </c>
      <c r="L449" s="11">
        <f t="shared" si="118"/>
        <v>36.7783223119732</v>
      </c>
      <c r="M449" s="11">
        <f t="shared" si="119"/>
        <v>-26.449727965084833</v>
      </c>
      <c r="N449" s="11">
        <f t="shared" si="120"/>
        <v>1.017996992433757</v>
      </c>
      <c r="O449" s="11">
        <f t="shared" si="121"/>
        <v>-0.01312443137722809</v>
      </c>
      <c r="P449" s="11">
        <f t="shared" si="122"/>
        <v>0.9999973391381832</v>
      </c>
      <c r="Q449" s="11">
        <f t="shared" si="123"/>
        <v>-1.2737071128692024E-05</v>
      </c>
      <c r="R449" s="11">
        <f t="shared" si="124"/>
        <v>3.6582811630600167</v>
      </c>
      <c r="S449" s="11">
        <f t="shared" si="125"/>
        <v>-2.631553443719703</v>
      </c>
    </row>
    <row r="450" spans="1:19" ht="12.75">
      <c r="A450" s="11">
        <v>434</v>
      </c>
      <c r="B450" s="11">
        <f t="shared" si="108"/>
        <v>11.972793878552633</v>
      </c>
      <c r="C450" s="11">
        <f t="shared" si="109"/>
        <v>4.508757137961648</v>
      </c>
      <c r="D450" s="11">
        <f t="shared" si="110"/>
        <v>3.7375135425621884</v>
      </c>
      <c r="E450" s="11">
        <f t="shared" si="111"/>
        <v>-2.5218809345971014</v>
      </c>
      <c r="F450" s="11">
        <f t="shared" si="112"/>
        <v>-2.421227696292395</v>
      </c>
      <c r="G450" s="11">
        <f t="shared" si="113"/>
        <v>-11.72541895631086</v>
      </c>
      <c r="H450" s="11">
        <f t="shared" si="114"/>
        <v>61.50945116459365</v>
      </c>
      <c r="I450" s="11">
        <f t="shared" si="115"/>
        <v>53.9824198612677</v>
      </c>
      <c r="J450" s="11">
        <f t="shared" si="116"/>
        <v>-16015.055427556134</v>
      </c>
      <c r="K450" s="11">
        <f t="shared" si="117"/>
        <v>-77557.03223171271</v>
      </c>
      <c r="L450" s="11">
        <f t="shared" si="118"/>
        <v>37.64236869534267</v>
      </c>
      <c r="M450" s="11">
        <f t="shared" si="119"/>
        <v>-25.3929651283224</v>
      </c>
      <c r="N450" s="11">
        <f t="shared" si="120"/>
        <v>1.0183471257200978</v>
      </c>
      <c r="O450" s="11">
        <f t="shared" si="121"/>
        <v>-0.012546364388078612</v>
      </c>
      <c r="P450" s="11">
        <f t="shared" si="122"/>
        <v>0.9999974463330357</v>
      </c>
      <c r="Q450" s="11">
        <f t="shared" si="123"/>
        <v>-1.236640414870456E-05</v>
      </c>
      <c r="R450" s="11">
        <f t="shared" si="124"/>
        <v>3.7375135425621884</v>
      </c>
      <c r="S450" s="11">
        <f t="shared" si="125"/>
        <v>-2.5218809345971014</v>
      </c>
    </row>
    <row r="451" spans="1:19" ht="12.75">
      <c r="A451" s="11">
        <v>435</v>
      </c>
      <c r="B451" s="11">
        <f t="shared" si="108"/>
        <v>12.002806377302631</v>
      </c>
      <c r="C451" s="11">
        <f t="shared" si="109"/>
        <v>4.511058634773438</v>
      </c>
      <c r="D451" s="11">
        <f t="shared" si="110"/>
        <v>3.813452557548121</v>
      </c>
      <c r="E451" s="11">
        <f t="shared" si="111"/>
        <v>-2.4098194118426566</v>
      </c>
      <c r="F451" s="11">
        <f t="shared" si="112"/>
        <v>-2.4002369821571707</v>
      </c>
      <c r="G451" s="11">
        <f t="shared" si="113"/>
        <v>-11.760366633761967</v>
      </c>
      <c r="H451" s="11">
        <f t="shared" si="114"/>
        <v>61.85885546232636</v>
      </c>
      <c r="I451" s="11">
        <f t="shared" si="115"/>
        <v>54.14536334984472</v>
      </c>
      <c r="J451" s="11">
        <f t="shared" si="116"/>
        <v>-16319.013585129887</v>
      </c>
      <c r="K451" s="11">
        <f t="shared" si="117"/>
        <v>-79957.76428524904</v>
      </c>
      <c r="L451" s="11">
        <f t="shared" si="118"/>
        <v>38.47602278878306</v>
      </c>
      <c r="M451" s="11">
        <f t="shared" si="119"/>
        <v>-24.308125860015306</v>
      </c>
      <c r="N451" s="11">
        <f t="shared" si="120"/>
        <v>1.018678858601844</v>
      </c>
      <c r="O451" s="11">
        <f t="shared" si="121"/>
        <v>-0.011959082705932773</v>
      </c>
      <c r="P451" s="11">
        <f t="shared" si="122"/>
        <v>0.9999975494645855</v>
      </c>
      <c r="Q451" s="11">
        <f t="shared" si="123"/>
        <v>-1.20064444342648E-05</v>
      </c>
      <c r="R451" s="11">
        <f t="shared" si="124"/>
        <v>3.813452557548121</v>
      </c>
      <c r="S451" s="11">
        <f t="shared" si="125"/>
        <v>-2.4098194118426566</v>
      </c>
    </row>
    <row r="452" spans="1:19" ht="12.75">
      <c r="A452" s="11">
        <v>436</v>
      </c>
      <c r="B452" s="11">
        <f t="shared" si="108"/>
        <v>12.032818876052632</v>
      </c>
      <c r="C452" s="11">
        <f t="shared" si="109"/>
        <v>4.513354846858108</v>
      </c>
      <c r="D452" s="11">
        <f t="shared" si="110"/>
        <v>3.8860261000751217</v>
      </c>
      <c r="E452" s="11">
        <f t="shared" si="111"/>
        <v>-2.2954679529874755</v>
      </c>
      <c r="F452" s="11">
        <f t="shared" si="112"/>
        <v>-2.3791605322034726</v>
      </c>
      <c r="G452" s="11">
        <f t="shared" si="113"/>
        <v>-11.795267070562405</v>
      </c>
      <c r="H452" s="11">
        <f t="shared" si="114"/>
        <v>62.20917906511548</v>
      </c>
      <c r="I452" s="11">
        <f t="shared" si="115"/>
        <v>54.30838139559788</v>
      </c>
      <c r="J452" s="11">
        <f t="shared" si="116"/>
        <v>-16626.9737512387</v>
      </c>
      <c r="K452" s="11">
        <f t="shared" si="117"/>
        <v>-82432.26688683646</v>
      </c>
      <c r="L452" s="11">
        <f t="shared" si="118"/>
        <v>39.27837599005047</v>
      </c>
      <c r="M452" s="11">
        <f t="shared" si="119"/>
        <v>-23.196084206595277</v>
      </c>
      <c r="N452" s="11">
        <f t="shared" si="120"/>
        <v>1.0189919467506388</v>
      </c>
      <c r="O452" s="11">
        <f t="shared" si="121"/>
        <v>-0.01136317207837739</v>
      </c>
      <c r="P452" s="11">
        <f t="shared" si="122"/>
        <v>0.9999976486809534</v>
      </c>
      <c r="Q452" s="11">
        <f t="shared" si="123"/>
        <v>-1.165688559257827E-05</v>
      </c>
      <c r="R452" s="11">
        <f t="shared" si="124"/>
        <v>3.8860261000751217</v>
      </c>
      <c r="S452" s="11">
        <f t="shared" si="125"/>
        <v>-2.2954679529874755</v>
      </c>
    </row>
    <row r="453" spans="1:19" ht="12.75">
      <c r="A453" s="11">
        <v>437</v>
      </c>
      <c r="B453" s="11">
        <f t="shared" si="108"/>
        <v>12.062831374802633</v>
      </c>
      <c r="C453" s="11">
        <f t="shared" si="109"/>
        <v>4.515645798429788</v>
      </c>
      <c r="D453" s="11">
        <f t="shared" si="110"/>
        <v>3.9551650485690177</v>
      </c>
      <c r="E453" s="11">
        <f t="shared" si="111"/>
        <v>-2.1789278132729955</v>
      </c>
      <c r="F453" s="11">
        <f t="shared" si="112"/>
        <v>-2.357998661486029</v>
      </c>
      <c r="G453" s="11">
        <f t="shared" si="113"/>
        <v>-11.830120163774875</v>
      </c>
      <c r="H453" s="11">
        <f t="shared" si="114"/>
        <v>62.56042190002309</v>
      </c>
      <c r="I453" s="11">
        <f t="shared" si="115"/>
        <v>54.471473814794535</v>
      </c>
      <c r="J453" s="11">
        <f t="shared" si="116"/>
        <v>-16938.90779081624</v>
      </c>
      <c r="K453" s="11">
        <f t="shared" si="117"/>
        <v>-84982.79403976776</v>
      </c>
      <c r="L453" s="11">
        <f t="shared" si="118"/>
        <v>40.04854486816924</v>
      </c>
      <c r="M453" s="11">
        <f t="shared" si="119"/>
        <v>-22.0577434965318</v>
      </c>
      <c r="N453" s="11">
        <f t="shared" si="120"/>
        <v>1.0192861648287725</v>
      </c>
      <c r="O453" s="11">
        <f t="shared" si="121"/>
        <v>-0.010759225111523956</v>
      </c>
      <c r="P453" s="11">
        <f t="shared" si="122"/>
        <v>0.9999977441250053</v>
      </c>
      <c r="Q453" s="11">
        <f t="shared" si="123"/>
        <v>-1.1317429891253485E-05</v>
      </c>
      <c r="R453" s="11">
        <f t="shared" si="124"/>
        <v>3.9551650485690177</v>
      </c>
      <c r="S453" s="11">
        <f t="shared" si="125"/>
        <v>-2.1789278132729955</v>
      </c>
    </row>
    <row r="454" spans="1:19" ht="12.75">
      <c r="A454" s="11">
        <v>438</v>
      </c>
      <c r="B454" s="11">
        <f t="shared" si="108"/>
        <v>12.092843873552631</v>
      </c>
      <c r="C454" s="11">
        <f t="shared" si="109"/>
        <v>4.517931513536566</v>
      </c>
      <c r="D454" s="11">
        <f t="shared" si="110"/>
        <v>4.020803333600255</v>
      </c>
      <c r="E454" s="11">
        <f t="shared" si="111"/>
        <v>-2.060302335463387</v>
      </c>
      <c r="F454" s="11">
        <f t="shared" si="112"/>
        <v>-2.33675168384054</v>
      </c>
      <c r="G454" s="11">
        <f t="shared" si="113"/>
        <v>-11.86492581174395</v>
      </c>
      <c r="H454" s="11">
        <f t="shared" si="114"/>
        <v>62.912583894556306</v>
      </c>
      <c r="I454" s="11">
        <f t="shared" si="115"/>
        <v>54.63464042460103</v>
      </c>
      <c r="J454" s="11">
        <f t="shared" si="116"/>
        <v>-17254.78243177016</v>
      </c>
      <c r="K454" s="11">
        <f t="shared" si="117"/>
        <v>-87611.66830590309</v>
      </c>
      <c r="L454" s="11">
        <f t="shared" si="118"/>
        <v>40.78567210392079</v>
      </c>
      <c r="M454" s="11">
        <f t="shared" si="119"/>
        <v>-20.89403561522151</v>
      </c>
      <c r="N454" s="11">
        <f t="shared" si="120"/>
        <v>1.0195613067104696</v>
      </c>
      <c r="O454" s="11">
        <f t="shared" si="121"/>
        <v>-0.010147840622074047</v>
      </c>
      <c r="P454" s="11">
        <f t="shared" si="122"/>
        <v>0.9999978359345373</v>
      </c>
      <c r="Q454" s="11">
        <f t="shared" si="123"/>
        <v>-1.0987788017527503E-05</v>
      </c>
      <c r="R454" s="11">
        <f t="shared" si="124"/>
        <v>4.020803333600255</v>
      </c>
      <c r="S454" s="11">
        <f t="shared" si="125"/>
        <v>-2.060302335463387</v>
      </c>
    </row>
    <row r="455" spans="1:19" ht="12.75">
      <c r="A455" s="11">
        <v>439</v>
      </c>
      <c r="B455" s="11">
        <f t="shared" si="108"/>
        <v>12.122856372302632</v>
      </c>
      <c r="C455" s="11">
        <f t="shared" si="109"/>
        <v>4.520212016062008</v>
      </c>
      <c r="D455" s="11">
        <f t="shared" si="110"/>
        <v>4.082878000931345</v>
      </c>
      <c r="E455" s="11">
        <f t="shared" si="111"/>
        <v>-1.9396968576718954</v>
      </c>
      <c r="F455" s="11">
        <f t="shared" si="112"/>
        <v>-2.3154199118888994</v>
      </c>
      <c r="G455" s="11">
        <f t="shared" si="113"/>
        <v>-11.89968391408389</v>
      </c>
      <c r="H455" s="11">
        <f t="shared" si="114"/>
        <v>63.26566497666359</v>
      </c>
      <c r="I455" s="11">
        <f t="shared" si="115"/>
        <v>54.79788104307624</v>
      </c>
      <c r="J455" s="11">
        <f t="shared" si="116"/>
        <v>-17574.558986411463</v>
      </c>
      <c r="K455" s="11">
        <f t="shared" si="117"/>
        <v>-90321.28288331124</v>
      </c>
      <c r="L455" s="11">
        <f t="shared" si="118"/>
        <v>41.48892740940521</v>
      </c>
      <c r="M455" s="11">
        <f t="shared" si="119"/>
        <v>-19.70592024977111</v>
      </c>
      <c r="N455" s="11">
        <f t="shared" si="120"/>
        <v>1.0198171856787706</v>
      </c>
      <c r="O455" s="11">
        <f t="shared" si="121"/>
        <v>-0.00952962298059063</v>
      </c>
      <c r="P455" s="11">
        <f t="shared" si="122"/>
        <v>0.9999979242424494</v>
      </c>
      <c r="Q455" s="11">
        <f t="shared" si="123"/>
        <v>-1.0667678844031977E-05</v>
      </c>
      <c r="R455" s="11">
        <f t="shared" si="124"/>
        <v>4.082878000931345</v>
      </c>
      <c r="S455" s="11">
        <f t="shared" si="125"/>
        <v>-1.9396968576718954</v>
      </c>
    </row>
    <row r="456" spans="1:19" ht="12.75">
      <c r="A456" s="11">
        <v>440</v>
      </c>
      <c r="B456" s="11">
        <f t="shared" si="108"/>
        <v>12.152868871052632</v>
      </c>
      <c r="C456" s="11">
        <f t="shared" si="109"/>
        <v>4.522487329726646</v>
      </c>
      <c r="D456" s="11">
        <f t="shared" si="110"/>
        <v>4.141329271775681</v>
      </c>
      <c r="E456" s="11">
        <f t="shared" si="111"/>
        <v>-1.8172186192838646</v>
      </c>
      <c r="F456" s="11">
        <f t="shared" si="112"/>
        <v>-2.294003657044589</v>
      </c>
      <c r="G456" s="11">
        <f t="shared" si="113"/>
        <v>-11.934394371666546</v>
      </c>
      <c r="H456" s="11">
        <f t="shared" si="114"/>
        <v>63.61966507473102</v>
      </c>
      <c r="I456" s="11">
        <f t="shared" si="115"/>
        <v>54.9611954891649</v>
      </c>
      <c r="J456" s="11">
        <f t="shared" si="116"/>
        <v>-17898.1930609156</v>
      </c>
      <c r="K456" s="11">
        <f t="shared" si="117"/>
        <v>-93114.10374667993</v>
      </c>
      <c r="L456" s="11">
        <f t="shared" si="118"/>
        <v>42.15750842571298</v>
      </c>
      <c r="M456" s="11">
        <f t="shared" si="119"/>
        <v>-18.49438410427804</v>
      </c>
      <c r="N456" s="11">
        <f t="shared" si="120"/>
        <v>1.0200536345975897</v>
      </c>
      <c r="O456" s="11">
        <f t="shared" si="121"/>
        <v>-0.008905181447038698</v>
      </c>
      <c r="P456" s="11">
        <f t="shared" si="122"/>
        <v>0.9999980091769185</v>
      </c>
      <c r="Q456" s="11">
        <f t="shared" si="123"/>
        <v>-1.0356829200928131E-05</v>
      </c>
      <c r="R456" s="11">
        <f t="shared" si="124"/>
        <v>4.141329271775681</v>
      </c>
      <c r="S456" s="11">
        <f t="shared" si="125"/>
        <v>-1.8172186192838646</v>
      </c>
    </row>
    <row r="457" spans="1:19" ht="12.75">
      <c r="A457" s="11">
        <v>441</v>
      </c>
      <c r="B457" s="11">
        <f t="shared" si="108"/>
        <v>12.182881369802631</v>
      </c>
      <c r="C457" s="11">
        <f t="shared" si="109"/>
        <v>4.524757478089471</v>
      </c>
      <c r="D457" s="11">
        <f t="shared" si="110"/>
        <v>4.196100600210401</v>
      </c>
      <c r="E457" s="11">
        <f t="shared" si="111"/>
        <v>-1.6929766650608338</v>
      </c>
      <c r="F457" s="11">
        <f t="shared" si="112"/>
        <v>-2.2725032295178367</v>
      </c>
      <c r="G457" s="11">
        <f t="shared" si="113"/>
        <v>-11.969057086609414</v>
      </c>
      <c r="H457" s="11">
        <f t="shared" si="114"/>
        <v>63.97458411757873</v>
      </c>
      <c r="I457" s="11">
        <f t="shared" si="115"/>
        <v>55.12458358269136</v>
      </c>
      <c r="J457" s="11">
        <f t="shared" si="116"/>
        <v>-18225.634252348656</v>
      </c>
      <c r="K457" s="11">
        <f t="shared" si="117"/>
        <v>-95992.67185238902</v>
      </c>
      <c r="L457" s="11">
        <f t="shared" si="118"/>
        <v>42.79064159776577</v>
      </c>
      <c r="M457" s="11">
        <f t="shared" si="119"/>
        <v>-17.26044008624362</v>
      </c>
      <c r="N457" s="11">
        <f t="shared" si="120"/>
        <v>1.0202705060585682</v>
      </c>
      <c r="O457" s="11">
        <f t="shared" si="121"/>
        <v>-0.00827512949968049</v>
      </c>
      <c r="P457" s="11">
        <f t="shared" si="122"/>
        <v>0.9999980908615609</v>
      </c>
      <c r="Q457" s="11">
        <f t="shared" si="123"/>
        <v>-1.0054973654242964E-05</v>
      </c>
      <c r="R457" s="11">
        <f t="shared" si="124"/>
        <v>4.196100600210401</v>
      </c>
      <c r="S457" s="11">
        <f t="shared" si="125"/>
        <v>-1.6929766650608338</v>
      </c>
    </row>
    <row r="458" spans="1:19" ht="12.75">
      <c r="A458" s="11">
        <v>442</v>
      </c>
      <c r="B458" s="11">
        <f t="shared" si="108"/>
        <v>12.212893868552632</v>
      </c>
      <c r="C458" s="11">
        <f t="shared" si="109"/>
        <v>4.527022484549386</v>
      </c>
      <c r="D458" s="11">
        <f t="shared" si="110"/>
        <v>4.247138727688381</v>
      </c>
      <c r="E458" s="11">
        <f t="shared" si="111"/>
        <v>-1.5670817475119851</v>
      </c>
      <c r="F458" s="11">
        <f t="shared" si="112"/>
        <v>-2.2509189383209742</v>
      </c>
      <c r="G458" s="11">
        <f t="shared" si="113"/>
        <v>-12.003671962263816</v>
      </c>
      <c r="H458" s="11">
        <f t="shared" si="114"/>
        <v>64.33042203445738</v>
      </c>
      <c r="I458" s="11">
        <f t="shared" si="115"/>
        <v>55.2880451443531</v>
      </c>
      <c r="J458" s="11">
        <f t="shared" si="116"/>
        <v>-18556.82583278077</v>
      </c>
      <c r="K458" s="11">
        <f t="shared" si="117"/>
        <v>-98959.60541019417</v>
      </c>
      <c r="L458" s="11">
        <f t="shared" si="118"/>
        <v>43.38758302539896</v>
      </c>
      <c r="M458" s="11">
        <f t="shared" si="119"/>
        <v>-16.00512646478354</v>
      </c>
      <c r="N458" s="11">
        <f t="shared" si="120"/>
        <v>1.02046767250242</v>
      </c>
      <c r="O458" s="11">
        <f t="shared" si="121"/>
        <v>-0.007640084158432713</v>
      </c>
      <c r="P458" s="11">
        <f t="shared" si="122"/>
        <v>0.9999981694155908</v>
      </c>
      <c r="Q458" s="11">
        <f t="shared" si="123"/>
        <v>-9.761854290243567E-06</v>
      </c>
      <c r="R458" s="11">
        <f t="shared" si="124"/>
        <v>4.247138727688381</v>
      </c>
      <c r="S458" s="11">
        <f t="shared" si="125"/>
        <v>-1.5670817475119851</v>
      </c>
    </row>
    <row r="459" spans="1:19" ht="12.75">
      <c r="A459" s="11">
        <v>443</v>
      </c>
      <c r="B459" s="11">
        <f t="shared" si="108"/>
        <v>12.242906367302632</v>
      </c>
      <c r="C459" s="11">
        <f t="shared" si="109"/>
        <v>4.529282372346658</v>
      </c>
      <c r="D459" s="11">
        <f t="shared" si="110"/>
        <v>4.294393734597126</v>
      </c>
      <c r="E459" s="11">
        <f t="shared" si="111"/>
        <v>-1.4396462276209103</v>
      </c>
      <c r="F459" s="11">
        <f t="shared" si="112"/>
        <v>-2.2292510912735954</v>
      </c>
      <c r="G459" s="11">
        <f t="shared" si="113"/>
        <v>-12.038238903203192</v>
      </c>
      <c r="H459" s="11">
        <f t="shared" si="114"/>
        <v>64.68717875504458</v>
      </c>
      <c r="I459" s="11">
        <f t="shared" si="115"/>
        <v>55.45157999571447</v>
      </c>
      <c r="J459" s="11">
        <f t="shared" si="116"/>
        <v>-18891.70441998463</v>
      </c>
      <c r="K459" s="11">
        <f t="shared" si="117"/>
        <v>-102017.60222352609</v>
      </c>
      <c r="L459" s="11">
        <f t="shared" si="118"/>
        <v>43.94761928978186</v>
      </c>
      <c r="M459" s="11">
        <f t="shared" si="119"/>
        <v>-14.729506001331762</v>
      </c>
      <c r="N459" s="11">
        <f t="shared" si="120"/>
        <v>1.0206450263144986</v>
      </c>
      <c r="O459" s="11">
        <f t="shared" si="121"/>
        <v>-0.0070006653038094235</v>
      </c>
      <c r="P459" s="11">
        <f t="shared" si="122"/>
        <v>0.9999982449539764</v>
      </c>
      <c r="Q459" s="11">
        <f t="shared" si="123"/>
        <v>-9.477220505690663E-06</v>
      </c>
      <c r="R459" s="11">
        <f t="shared" si="124"/>
        <v>4.294393734597126</v>
      </c>
      <c r="S459" s="11">
        <f t="shared" si="125"/>
        <v>-1.4396462276209103</v>
      </c>
    </row>
    <row r="460" spans="1:19" ht="12.75">
      <c r="A460" s="11">
        <v>444</v>
      </c>
      <c r="B460" s="11">
        <f t="shared" si="108"/>
        <v>12.272918866052631</v>
      </c>
      <c r="C460" s="11">
        <f t="shared" si="109"/>
        <v>4.531537164564347</v>
      </c>
      <c r="D460" s="11">
        <f t="shared" si="110"/>
        <v>4.3378190888150305</v>
      </c>
      <c r="E460" s="11">
        <f t="shared" si="111"/>
        <v>-1.3107839740170086</v>
      </c>
      <c r="F460" s="11">
        <f t="shared" si="112"/>
        <v>-2.207499995007806</v>
      </c>
      <c r="G460" s="11">
        <f t="shared" si="113"/>
        <v>-12.072757815211533</v>
      </c>
      <c r="H460" s="11">
        <f t="shared" si="114"/>
        <v>65.04485420944135</v>
      </c>
      <c r="I460" s="11">
        <f t="shared" si="115"/>
        <v>55.615187959200426</v>
      </c>
      <c r="J460" s="11">
        <f t="shared" si="116"/>
        <v>-19230.199634205288</v>
      </c>
      <c r="K460" s="11">
        <f t="shared" si="117"/>
        <v>-105169.44210047596</v>
      </c>
      <c r="L460" s="11">
        <f t="shared" si="118"/>
        <v>44.47006825428973</v>
      </c>
      <c r="M460" s="11">
        <f t="shared" si="119"/>
        <v>-13.434665053559682</v>
      </c>
      <c r="N460" s="11">
        <f t="shared" si="120"/>
        <v>1.0208024798943924</v>
      </c>
      <c r="O460" s="11">
        <f t="shared" si="121"/>
        <v>-0.006357494992587614</v>
      </c>
      <c r="P460" s="11">
        <f t="shared" si="122"/>
        <v>0.9999983175875847</v>
      </c>
      <c r="Q460" s="11">
        <f t="shared" si="123"/>
        <v>-9.200828803815724E-06</v>
      </c>
      <c r="R460" s="11">
        <f t="shared" si="124"/>
        <v>4.3378190888150305</v>
      </c>
      <c r="S460" s="11">
        <f t="shared" si="125"/>
        <v>-1.3107839740170086</v>
      </c>
    </row>
    <row r="461" spans="1:19" ht="12.75">
      <c r="A461" s="11">
        <v>445</v>
      </c>
      <c r="B461" s="11">
        <f t="shared" si="108"/>
        <v>12.302931364802632</v>
      </c>
      <c r="C461" s="11">
        <f t="shared" si="109"/>
        <v>4.533786884129725</v>
      </c>
      <c r="D461" s="11">
        <f t="shared" si="110"/>
        <v>4.377371691218127</v>
      </c>
      <c r="E461" s="11">
        <f t="shared" si="111"/>
        <v>-1.1806102606825324</v>
      </c>
      <c r="F461" s="11">
        <f t="shared" si="112"/>
        <v>-2.1856659549733966</v>
      </c>
      <c r="G461" s="11">
        <f t="shared" si="113"/>
        <v>-12.107228605271917</v>
      </c>
      <c r="H461" s="11">
        <f t="shared" si="114"/>
        <v>65.4034483281688</v>
      </c>
      <c r="I461" s="11">
        <f t="shared" si="115"/>
        <v>55.77886885809039</v>
      </c>
      <c r="J461" s="11">
        <f t="shared" si="116"/>
        <v>-19572.233740463784</v>
      </c>
      <c r="K461" s="11">
        <f t="shared" si="117"/>
        <v>-108417.98933759477</v>
      </c>
      <c r="L461" s="11">
        <f t="shared" si="118"/>
        <v>44.95427983896402</v>
      </c>
      <c r="M461" s="11">
        <f t="shared" si="119"/>
        <v>-12.121712653263478</v>
      </c>
      <c r="N461" s="11">
        <f t="shared" si="120"/>
        <v>1.020939965699407</v>
      </c>
      <c r="O461" s="11">
        <f t="shared" si="121"/>
        <v>-0.005711196771343279</v>
      </c>
      <c r="P461" s="11">
        <f t="shared" si="122"/>
        <v>0.9999983874233267</v>
      </c>
      <c r="Q461" s="11">
        <f t="shared" si="123"/>
        <v>-8.93244259587067E-06</v>
      </c>
      <c r="R461" s="11">
        <f t="shared" si="124"/>
        <v>4.377371691218127</v>
      </c>
      <c r="S461" s="11">
        <f t="shared" si="125"/>
        <v>-1.1806102606825324</v>
      </c>
    </row>
    <row r="462" spans="1:19" ht="12.75">
      <c r="A462" s="11">
        <v>446</v>
      </c>
      <c r="B462" s="11">
        <f t="shared" si="108"/>
        <v>12.332943863552632</v>
      </c>
      <c r="C462" s="11">
        <f t="shared" si="109"/>
        <v>4.5360315538156675</v>
      </c>
      <c r="D462" s="11">
        <f t="shared" si="110"/>
        <v>4.4130119180932</v>
      </c>
      <c r="E462" s="11">
        <f t="shared" si="111"/>
        <v>-1.049241663287708</v>
      </c>
      <c r="F462" s="11">
        <f t="shared" si="112"/>
        <v>-2.163749275443061</v>
      </c>
      <c r="G462" s="11">
        <f t="shared" si="113"/>
        <v>-12.141651181555174</v>
      </c>
      <c r="H462" s="11">
        <f t="shared" si="114"/>
        <v>65.76296104216458</v>
      </c>
      <c r="I462" s="11">
        <f t="shared" si="115"/>
        <v>55.942622516512046</v>
      </c>
      <c r="J462" s="11">
        <f t="shared" si="116"/>
        <v>-19917.721275840388</v>
      </c>
      <c r="K462" s="11">
        <f t="shared" si="117"/>
        <v>-111766.19527869881</v>
      </c>
      <c r="L462" s="11">
        <f t="shared" si="118"/>
        <v>45.39963676771846</v>
      </c>
      <c r="M462" s="11">
        <f t="shared" si="119"/>
        <v>-10.791779558999954</v>
      </c>
      <c r="N462" s="11">
        <f t="shared" si="120"/>
        <v>1.021057436261843</v>
      </c>
      <c r="O462" s="11">
        <f t="shared" si="121"/>
        <v>-0.005062394989012744</v>
      </c>
      <c r="P462" s="11">
        <f t="shared" si="122"/>
        <v>0.999998454564295</v>
      </c>
      <c r="Q462" s="11">
        <f t="shared" si="123"/>
        <v>-8.671832008102756E-06</v>
      </c>
      <c r="R462" s="11">
        <f t="shared" si="124"/>
        <v>4.4130119180932</v>
      </c>
      <c r="S462" s="11">
        <f t="shared" si="125"/>
        <v>-1.049241663287708</v>
      </c>
    </row>
    <row r="463" spans="1:19" ht="12.75">
      <c r="A463" s="11">
        <v>447</v>
      </c>
      <c r="B463" s="11">
        <f t="shared" si="108"/>
        <v>12.362956362302631</v>
      </c>
      <c r="C463" s="11">
        <f t="shared" si="109"/>
        <v>4.538271196242042</v>
      </c>
      <c r="D463" s="11">
        <f t="shared" si="110"/>
        <v>4.444703660416027</v>
      </c>
      <c r="E463" s="11">
        <f t="shared" si="111"/>
        <v>-0.9167959542474798</v>
      </c>
      <c r="F463" s="11">
        <f t="shared" si="112"/>
        <v>-2.141750259517517</v>
      </c>
      <c r="G463" s="11">
        <f t="shared" si="113"/>
        <v>-12.176025453408668</v>
      </c>
      <c r="H463" s="11">
        <f t="shared" si="114"/>
        <v>66.12339228277946</v>
      </c>
      <c r="I463" s="11">
        <f t="shared" si="115"/>
        <v>56.106448759435324</v>
      </c>
      <c r="J463" s="11">
        <f t="shared" si="116"/>
        <v>-20266.568661161356</v>
      </c>
      <c r="K463" s="11">
        <f t="shared" si="117"/>
        <v>-115217.10095094371</v>
      </c>
      <c r="L463" s="11">
        <f t="shared" si="118"/>
        <v>45.80555528747341</v>
      </c>
      <c r="M463" s="11">
        <f t="shared" si="119"/>
        <v>-9.446017284276637</v>
      </c>
      <c r="N463" s="11">
        <f t="shared" si="120"/>
        <v>1.0211548641800643</v>
      </c>
      <c r="O463" s="11">
        <f t="shared" si="121"/>
        <v>-0.004411714109636108</v>
      </c>
      <c r="P463" s="11">
        <f t="shared" si="122"/>
        <v>0.9999985191098971</v>
      </c>
      <c r="Q463" s="11">
        <f t="shared" si="123"/>
        <v>-8.418773694010578E-06</v>
      </c>
      <c r="R463" s="11">
        <f t="shared" si="124"/>
        <v>4.444703660416027</v>
      </c>
      <c r="S463" s="11">
        <f t="shared" si="125"/>
        <v>-0.9167959542474798</v>
      </c>
    </row>
    <row r="464" spans="1:19" ht="12.75">
      <c r="A464" s="11">
        <v>448</v>
      </c>
      <c r="B464" s="11">
        <f t="shared" si="108"/>
        <v>12.392968861052632</v>
      </c>
      <c r="C464" s="11">
        <f t="shared" si="109"/>
        <v>4.540505833877074</v>
      </c>
      <c r="D464" s="11">
        <f t="shared" si="110"/>
        <v>4.472414359956248</v>
      </c>
      <c r="E464" s="11">
        <f t="shared" si="111"/>
        <v>-0.7833919965948638</v>
      </c>
      <c r="F464" s="11">
        <f t="shared" si="112"/>
        <v>-2.1196692091306772</v>
      </c>
      <c r="G464" s="11">
        <f t="shared" si="113"/>
        <v>-12.2103513313452</v>
      </c>
      <c r="H464" s="11">
        <f t="shared" si="114"/>
        <v>66.4847419817742</v>
      </c>
      <c r="I464" s="11">
        <f t="shared" si="115"/>
        <v>56.27034741266639</v>
      </c>
      <c r="J464" s="11">
        <f t="shared" si="116"/>
        <v>-20618.673796494048</v>
      </c>
      <c r="K464" s="11">
        <f t="shared" si="117"/>
        <v>-118773.83978049301</v>
      </c>
      <c r="L464" s="11">
        <f t="shared" si="118"/>
        <v>46.171485858422855</v>
      </c>
      <c r="M464" s="11">
        <f t="shared" si="119"/>
        <v>-8.08559710212974</v>
      </c>
      <c r="N464" s="11">
        <f t="shared" si="120"/>
        <v>1.0212322420833717</v>
      </c>
      <c r="O464" s="11">
        <f t="shared" si="121"/>
        <v>-0.0037597780264404333</v>
      </c>
      <c r="P464" s="11">
        <f t="shared" si="122"/>
        <v>0.9999985811559841</v>
      </c>
      <c r="Q464" s="11">
        <f t="shared" si="123"/>
        <v>-8.173050651741217E-06</v>
      </c>
      <c r="R464" s="11">
        <f t="shared" si="124"/>
        <v>4.472414359956248</v>
      </c>
      <c r="S464" s="11">
        <f t="shared" si="125"/>
        <v>-0.7833919965948638</v>
      </c>
    </row>
    <row r="465" spans="1:19" ht="12.75">
      <c r="A465" s="11">
        <v>449</v>
      </c>
      <c r="B465" s="11">
        <f aca="true" t="shared" si="126" ref="B465:B528">A465*$G$7+$C$6</f>
        <v>12.422981359802632</v>
      </c>
      <c r="C465" s="11">
        <f aca="true" t="shared" si="127" ref="C465:C528">$C$2*LN($C$3*B465+$C$4)+$C$5</f>
        <v>4.5427354890387</v>
      </c>
      <c r="D465" s="11">
        <f aca="true" t="shared" si="128" ref="D465:D528">C465*COS(B465)</f>
        <v>4.496115042173283</v>
      </c>
      <c r="E465" s="11">
        <f aca="true" t="shared" si="129" ref="E465:E528">C465*SIN(B465)</f>
        <v>-0.649149636767064</v>
      </c>
      <c r="F465" s="11">
        <f aca="true" t="shared" si="130" ref="F465:F528">B465*COS(C465)</f>
        <v>-2.0975064250547235</v>
      </c>
      <c r="G465" s="11">
        <f aca="true" t="shared" si="131" ref="G465:G528">B465*SIN(C465)</f>
        <v>-12.24462872703202</v>
      </c>
      <c r="H465" s="11">
        <f aca="true" t="shared" si="132" ref="H465:H528">(B465^2-C465^2)/2</f>
        <v>66.84701007131599</v>
      </c>
      <c r="I465" s="11">
        <f aca="true" t="shared" si="133" ref="I465:I528">B465*C465</f>
        <v>56.43431830284166</v>
      </c>
      <c r="J465" s="11">
        <f aca="true" t="shared" si="134" ref="J465:J528">COSH(B465)*COS(C465)</f>
        <v>-20973.9256398309</v>
      </c>
      <c r="K465" s="11">
        <f aca="true" t="shared" si="135" ref="K465:K528">SINH(B465)*SIN(C465)</f>
        <v>-122439.64039017675</v>
      </c>
      <c r="L465" s="11">
        <f aca="true" t="shared" si="136" ref="L465:L528">COSH(C465)*COS(B465)</f>
        <v>46.49691381466476</v>
      </c>
      <c r="M465" s="11">
        <f aca="true" t="shared" si="137" ref="M465:M528">SINH(C465)*SIN(B465)</f>
        <v>-6.711709026950054</v>
      </c>
      <c r="N465" s="11">
        <f aca="true" t="shared" si="138" ref="N465:N528">SINH(C465)/(COSH(C465)-COS(B465))</f>
        <v>1.0212895825707977</v>
      </c>
      <c r="O465" s="11">
        <f aca="true" t="shared" si="139" ref="O465:O528">SIN(B465)/(COSH(C465)-COS(B465))</f>
        <v>-0.0031072093784164203</v>
      </c>
      <c r="P465" s="11">
        <f aca="true" t="shared" si="140" ref="P465:P528">SINH(B465)/(COSH(B465)-COS(C465))</f>
        <v>0.9999986407949752</v>
      </c>
      <c r="Q465" s="11">
        <f aca="true" t="shared" si="141" ref="Q465:Q528">SIN(C465)/(COSH(B465)-COS(C465))</f>
        <v>-7.934452046492084E-06</v>
      </c>
      <c r="R465" s="11">
        <f aca="true" t="shared" si="142" ref="R465:R528">CHOOSE($K$1,B465,C465,D465,F465,H465,-H465,J465,L465,N465,P465)</f>
        <v>4.496115042173283</v>
      </c>
      <c r="S465" s="11">
        <f aca="true" t="shared" si="143" ref="S465:S528">CHOOSE($K$1,C465,B465,E465,G465,I465,I465,K465,M465,O465,Q465)</f>
        <v>-0.649149636767064</v>
      </c>
    </row>
    <row r="466" spans="1:19" ht="12.75">
      <c r="A466" s="11">
        <v>450</v>
      </c>
      <c r="B466" s="11">
        <f t="shared" si="126"/>
        <v>12.452993858552631</v>
      </c>
      <c r="C466" s="11">
        <f t="shared" si="127"/>
        <v>4.544960183895904</v>
      </c>
      <c r="D466" s="11">
        <f t="shared" si="128"/>
        <v>4.515780345870656</v>
      </c>
      <c r="E466" s="11">
        <f t="shared" si="129"/>
        <v>-0.5141895964013526</v>
      </c>
      <c r="F466" s="11">
        <f t="shared" si="130"/>
        <v>-2.075262206905262</v>
      </c>
      <c r="G466" s="11">
        <f t="shared" si="131"/>
        <v>-12.278857553279957</v>
      </c>
      <c r="H466" s="11">
        <f t="shared" si="132"/>
        <v>67.21019648397522</v>
      </c>
      <c r="I466" s="11">
        <f t="shared" si="133"/>
        <v>56.598361257421935</v>
      </c>
      <c r="J466" s="11">
        <f t="shared" si="134"/>
        <v>-21332.203768324336</v>
      </c>
      <c r="K466" s="11">
        <f t="shared" si="135"/>
        <v>-126217.82948161275</v>
      </c>
      <c r="L466" s="11">
        <f t="shared" si="136"/>
        <v>46.78135999445004</v>
      </c>
      <c r="M466" s="11">
        <f t="shared" si="137"/>
        <v>-5.325560774438968</v>
      </c>
      <c r="N466" s="11">
        <f t="shared" si="138"/>
        <v>1.0213269181239695</v>
      </c>
      <c r="O466" s="11">
        <f t="shared" si="139"/>
        <v>-0.002454628870534002</v>
      </c>
      <c r="P466" s="11">
        <f t="shared" si="140"/>
        <v>0.9999986981159786</v>
      </c>
      <c r="Q466" s="11">
        <f t="shared" si="141"/>
        <v>-7.702773037784008E-06</v>
      </c>
      <c r="R466" s="11">
        <f t="shared" si="142"/>
        <v>4.515780345870656</v>
      </c>
      <c r="S466" s="11">
        <f t="shared" si="143"/>
        <v>-0.5141895964013526</v>
      </c>
    </row>
    <row r="467" spans="1:19" ht="12.75">
      <c r="A467" s="11">
        <v>451</v>
      </c>
      <c r="B467" s="11">
        <f t="shared" si="126"/>
        <v>12.483006357302632</v>
      </c>
      <c r="C467" s="11">
        <f t="shared" si="127"/>
        <v>4.547179940470041</v>
      </c>
      <c r="D467" s="11">
        <f t="shared" si="128"/>
        <v>4.531388549578983</v>
      </c>
      <c r="E467" s="11">
        <f t="shared" si="129"/>
        <v>-0.3786333632389089</v>
      </c>
      <c r="F467" s="11">
        <f t="shared" si="130"/>
        <v>-2.0529368531463956</v>
      </c>
      <c r="G467" s="11">
        <f t="shared" si="131"/>
        <v>-12.313037724032656</v>
      </c>
      <c r="H467" s="11">
        <f t="shared" si="132"/>
        <v>67.5743011527224</v>
      </c>
      <c r="I467" s="11">
        <f t="shared" si="133"/>
        <v>56.76247610468653</v>
      </c>
      <c r="J467" s="11">
        <f t="shared" si="134"/>
        <v>-21693.3779214074</v>
      </c>
      <c r="K467" s="11">
        <f t="shared" si="135"/>
        <v>-130111.83480433279</v>
      </c>
      <c r="L467" s="11">
        <f t="shared" si="136"/>
        <v>47.024381339332955</v>
      </c>
      <c r="M467" s="11">
        <f t="shared" si="137"/>
        <v>-3.92837670060366</v>
      </c>
      <c r="N467" s="11">
        <f t="shared" si="138"/>
        <v>1.0213443009942529</v>
      </c>
      <c r="O467" s="11">
        <f t="shared" si="139"/>
        <v>-0.0018026545987324216</v>
      </c>
      <c r="P467" s="11">
        <f t="shared" si="140"/>
        <v>0.9999987532049058</v>
      </c>
      <c r="Q467" s="11">
        <f t="shared" si="141"/>
        <v>-7.4778146114760016E-06</v>
      </c>
      <c r="R467" s="11">
        <f t="shared" si="142"/>
        <v>4.531388549578983</v>
      </c>
      <c r="S467" s="11">
        <f t="shared" si="143"/>
        <v>-0.3786333632389089</v>
      </c>
    </row>
    <row r="468" spans="1:19" ht="12.75">
      <c r="A468" s="11">
        <v>452</v>
      </c>
      <c r="B468" s="11">
        <f t="shared" si="126"/>
        <v>12.513018856052632</v>
      </c>
      <c r="C468" s="11">
        <f t="shared" si="127"/>
        <v>4.549394780636145</v>
      </c>
      <c r="D468" s="11">
        <f t="shared" si="128"/>
        <v>4.54292159464087</v>
      </c>
      <c r="E468" s="11">
        <f t="shared" si="129"/>
        <v>-0.2426030812357033</v>
      </c>
      <c r="F468" s="11">
        <f t="shared" si="130"/>
        <v>-2.0305306610957388</v>
      </c>
      <c r="G468" s="11">
        <f t="shared" si="131"/>
        <v>-12.347169154355942</v>
      </c>
      <c r="H468" s="11">
        <f t="shared" si="132"/>
        <v>67.93932401092465</v>
      </c>
      <c r="I468" s="11">
        <f t="shared" si="133"/>
        <v>56.92666267372751</v>
      </c>
      <c r="J468" s="11">
        <f t="shared" si="134"/>
        <v>-22057.307525112617</v>
      </c>
      <c r="K468" s="11">
        <f t="shared" si="135"/>
        <v>-134125.18821453175</v>
      </c>
      <c r="L468" s="11">
        <f t="shared" si="136"/>
        <v>47.22557146153197</v>
      </c>
      <c r="M468" s="11">
        <f t="shared" si="137"/>
        <v>-2.521396720723661</v>
      </c>
      <c r="N468" s="11">
        <f t="shared" si="138"/>
        <v>1.0213418030644557</v>
      </c>
      <c r="O468" s="11">
        <f t="shared" si="139"/>
        <v>-0.0011519013808062078</v>
      </c>
      <c r="P468" s="11">
        <f t="shared" si="140"/>
        <v>0.9999988061445859</v>
      </c>
      <c r="Q468" s="11">
        <f t="shared" si="141"/>
        <v>-7.2593834163953606E-06</v>
      </c>
      <c r="R468" s="11">
        <f t="shared" si="142"/>
        <v>4.54292159464087</v>
      </c>
      <c r="S468" s="11">
        <f t="shared" si="143"/>
        <v>-0.2426030812357033</v>
      </c>
    </row>
    <row r="469" spans="1:19" ht="12.75">
      <c r="A469" s="11">
        <v>453</v>
      </c>
      <c r="B469" s="11">
        <f t="shared" si="126"/>
        <v>12.543031354802633</v>
      </c>
      <c r="C469" s="11">
        <f t="shared" si="127"/>
        <v>4.5516047261242205</v>
      </c>
      <c r="D469" s="11">
        <f t="shared" si="128"/>
        <v>4.550365104973984</v>
      </c>
      <c r="E469" s="11">
        <f t="shared" si="129"/>
        <v>-0.10622143998008425</v>
      </c>
      <c r="F469" s="11">
        <f t="shared" si="130"/>
        <v>-2.0080439269295427</v>
      </c>
      <c r="G469" s="11">
        <f t="shared" si="131"/>
        <v>-12.38125176042727</v>
      </c>
      <c r="H469" s="11">
        <f t="shared" si="132"/>
        <v>68.30526499234281</v>
      </c>
      <c r="I469" s="11">
        <f t="shared" si="133"/>
        <v>57.090920794443946</v>
      </c>
      <c r="J469" s="11">
        <f t="shared" si="134"/>
        <v>-22423.841196879344</v>
      </c>
      <c r="K469" s="11">
        <f t="shared" si="135"/>
        <v>-138261.52882614196</v>
      </c>
      <c r="L469" s="11">
        <f t="shared" si="136"/>
        <v>47.38456117883825</v>
      </c>
      <c r="M469" s="11">
        <f t="shared" si="137"/>
        <v>-1.1058752092412976</v>
      </c>
      <c r="N469" s="11">
        <f t="shared" si="138"/>
        <v>1.0213195156854138</v>
      </c>
      <c r="O469" s="11">
        <f t="shared" si="139"/>
        <v>-0.0005029800942898419</v>
      </c>
      <c r="P469" s="11">
        <f t="shared" si="140"/>
        <v>0.9999988570148701</v>
      </c>
      <c r="Q469" s="11">
        <f t="shared" si="141"/>
        <v>-7.047291605459573E-06</v>
      </c>
      <c r="R469" s="11">
        <f t="shared" si="142"/>
        <v>4.550365104973984</v>
      </c>
      <c r="S469" s="11">
        <f t="shared" si="143"/>
        <v>-0.10622143998008425</v>
      </c>
    </row>
    <row r="470" spans="1:19" ht="12.75">
      <c r="A470" s="11">
        <v>454</v>
      </c>
      <c r="B470" s="11">
        <f t="shared" si="126"/>
        <v>12.573043853552631</v>
      </c>
      <c r="C470" s="11">
        <f t="shared" si="127"/>
        <v>4.553809798520524</v>
      </c>
      <c r="D470" s="11">
        <f t="shared" si="128"/>
        <v>4.553708403491565</v>
      </c>
      <c r="E470" s="11">
        <f t="shared" si="129"/>
        <v>0.030388436482280526</v>
      </c>
      <c r="F470" s="11">
        <f t="shared" si="130"/>
        <v>-1.9854769456876455</v>
      </c>
      <c r="G470" s="11">
        <f t="shared" si="131"/>
        <v>-12.415285459525306</v>
      </c>
      <c r="H470" s="11">
        <f t="shared" si="132"/>
        <v>68.67212403112804</v>
      </c>
      <c r="I470" s="11">
        <f t="shared" si="133"/>
        <v>57.255250297536215</v>
      </c>
      <c r="J470" s="11">
        <f t="shared" si="134"/>
        <v>-22792.816230108176</v>
      </c>
      <c r="K470" s="11">
        <f t="shared" si="135"/>
        <v>-142524.60625701008</v>
      </c>
      <c r="L470" s="11">
        <f t="shared" si="136"/>
        <v>47.50101901643858</v>
      </c>
      <c r="M470" s="11">
        <f t="shared" si="137"/>
        <v>0.31692011844673174</v>
      </c>
      <c r="N470" s="11">
        <f t="shared" si="138"/>
        <v>1.021277549487849</v>
      </c>
      <c r="O470" s="11">
        <f t="shared" si="139"/>
        <v>0.00014350297757564996</v>
      </c>
      <c r="P470" s="11">
        <f t="shared" si="140"/>
        <v>0.9999989058927411</v>
      </c>
      <c r="Q470" s="11">
        <f t="shared" si="141"/>
        <v>-6.841356681170265E-06</v>
      </c>
      <c r="R470" s="11">
        <f t="shared" si="142"/>
        <v>4.553708403491565</v>
      </c>
      <c r="S470" s="11">
        <f t="shared" si="143"/>
        <v>0.030388436482280526</v>
      </c>
    </row>
    <row r="471" spans="1:19" ht="12.75">
      <c r="A471" s="11">
        <v>455</v>
      </c>
      <c r="B471" s="11">
        <f t="shared" si="126"/>
        <v>12.603056352302632</v>
      </c>
      <c r="C471" s="11">
        <f t="shared" si="127"/>
        <v>4.556010019268827</v>
      </c>
      <c r="D471" s="11">
        <f t="shared" si="128"/>
        <v>4.55294452516268</v>
      </c>
      <c r="E471" s="11">
        <f t="shared" si="129"/>
        <v>0.16710310131506925</v>
      </c>
      <c r="F471" s="11">
        <f t="shared" si="130"/>
        <v>-1.9628300112785293</v>
      </c>
      <c r="G471" s="11">
        <f t="shared" si="131"/>
        <v>-12.44927017001961</v>
      </c>
      <c r="H471" s="11">
        <f t="shared" si="132"/>
        <v>69.03990106181888</v>
      </c>
      <c r="I471" s="11">
        <f t="shared" si="133"/>
        <v>57.41965101450043</v>
      </c>
      <c r="J471" s="11">
        <f t="shared" si="134"/>
        <v>-23164.05805770152</v>
      </c>
      <c r="K471" s="11">
        <f t="shared" si="135"/>
        <v>-146918.28397304186</v>
      </c>
      <c r="L471" s="11">
        <f t="shared" si="136"/>
        <v>47.57465167504763</v>
      </c>
      <c r="M471" s="11">
        <f t="shared" si="137"/>
        <v>1.7457093413010139</v>
      </c>
      <c r="N471" s="11">
        <f t="shared" si="138"/>
        <v>1.0212160341699321</v>
      </c>
      <c r="O471" s="11">
        <f t="shared" si="139"/>
        <v>0.0007869467907358768</v>
      </c>
      <c r="P471" s="11">
        <f t="shared" si="140"/>
        <v>0.9999989528524097</v>
      </c>
      <c r="Q471" s="11">
        <f t="shared" si="141"/>
        <v>-6.641401345361923E-06</v>
      </c>
      <c r="R471" s="11">
        <f t="shared" si="142"/>
        <v>4.55294452516268</v>
      </c>
      <c r="S471" s="11">
        <f t="shared" si="143"/>
        <v>0.16710310131506925</v>
      </c>
    </row>
    <row r="472" spans="1:19" ht="12.75">
      <c r="A472" s="11">
        <v>456</v>
      </c>
      <c r="B472" s="11">
        <f t="shared" si="126"/>
        <v>12.633068851052633</v>
      </c>
      <c r="C472" s="11">
        <f t="shared" si="127"/>
        <v>4.558205409671672</v>
      </c>
      <c r="D472" s="11">
        <f t="shared" si="128"/>
        <v>4.548070226697627</v>
      </c>
      <c r="E472" s="11">
        <f t="shared" si="129"/>
        <v>0.3037988969477854</v>
      </c>
      <c r="F472" s="11">
        <f t="shared" si="130"/>
        <v>-1.9401034164842665</v>
      </c>
      <c r="G472" s="11">
        <f t="shared" si="131"/>
        <v>-12.483205811360412</v>
      </c>
      <c r="H472" s="11">
        <f t="shared" si="132"/>
        <v>69.40859601933809</v>
      </c>
      <c r="I472" s="11">
        <f t="shared" si="133"/>
        <v>57.5841227776228</v>
      </c>
      <c r="J472" s="11">
        <f t="shared" si="134"/>
        <v>-23537.37969379541</v>
      </c>
      <c r="K472" s="11">
        <f t="shared" si="135"/>
        <v>-151446.54273326055</v>
      </c>
      <c r="L472" s="11">
        <f t="shared" si="136"/>
        <v>47.60520446477536</v>
      </c>
      <c r="M472" s="11">
        <f t="shared" si="137"/>
        <v>3.1792014840362057</v>
      </c>
      <c r="N472" s="11">
        <f t="shared" si="138"/>
        <v>1.0211351182610466</v>
      </c>
      <c r="O472" s="11">
        <f t="shared" si="139"/>
        <v>0.0014267561750437425</v>
      </c>
      <c r="P472" s="11">
        <f t="shared" si="140"/>
        <v>0.999998997965414</v>
      </c>
      <c r="Q472" s="11">
        <f t="shared" si="141"/>
        <v>-6.4472533530916665E-06</v>
      </c>
      <c r="R472" s="11">
        <f t="shared" si="142"/>
        <v>4.548070226697627</v>
      </c>
      <c r="S472" s="11">
        <f t="shared" si="143"/>
        <v>0.3037988969477854</v>
      </c>
    </row>
    <row r="473" spans="1:19" ht="12.75">
      <c r="A473" s="11">
        <v>457</v>
      </c>
      <c r="B473" s="11">
        <f t="shared" si="126"/>
        <v>12.663081349802631</v>
      </c>
      <c r="C473" s="11">
        <f t="shared" si="127"/>
        <v>4.560395990891602</v>
      </c>
      <c r="D473" s="11">
        <f t="shared" si="128"/>
        <v>4.539085992846911</v>
      </c>
      <c r="E473" s="11">
        <f t="shared" si="129"/>
        <v>0.44035206742011146</v>
      </c>
      <c r="F473" s="11">
        <f t="shared" si="130"/>
        <v>-1.9172974529655262</v>
      </c>
      <c r="G473" s="11">
        <f t="shared" si="131"/>
        <v>-12.51709230406851</v>
      </c>
      <c r="H473" s="11">
        <f t="shared" si="132"/>
        <v>69.77820883898951</v>
      </c>
      <c r="I473" s="11">
        <f t="shared" si="133"/>
        <v>57.74866541997414</v>
      </c>
      <c r="J473" s="11">
        <f t="shared" si="134"/>
        <v>-23912.581152864746</v>
      </c>
      <c r="K473" s="11">
        <f t="shared" si="135"/>
        <v>-156113.4841388218</v>
      </c>
      <c r="L473" s="11">
        <f t="shared" si="136"/>
        <v>47.59246170418599</v>
      </c>
      <c r="M473" s="11">
        <f t="shared" si="137"/>
        <v>4.616095683568781</v>
      </c>
      <c r="N473" s="11">
        <f t="shared" si="138"/>
        <v>1.021034968862289</v>
      </c>
      <c r="O473" s="11">
        <f t="shared" si="139"/>
        <v>0.0020623424578065153</v>
      </c>
      <c r="P473" s="11">
        <f t="shared" si="140"/>
        <v>0.999999041300713</v>
      </c>
      <c r="Q473" s="11">
        <f t="shared" si="141"/>
        <v>-6.25874537055871E-06</v>
      </c>
      <c r="R473" s="11">
        <f t="shared" si="142"/>
        <v>4.539085992846911</v>
      </c>
      <c r="S473" s="11">
        <f t="shared" si="143"/>
        <v>0.44035206742011146</v>
      </c>
    </row>
    <row r="474" spans="1:19" ht="12.75">
      <c r="A474" s="11">
        <v>458</v>
      </c>
      <c r="B474" s="11">
        <f t="shared" si="126"/>
        <v>12.693093848552632</v>
      </c>
      <c r="C474" s="11">
        <f t="shared" si="127"/>
        <v>4.5625817839523926</v>
      </c>
      <c r="D474" s="11">
        <f t="shared" si="128"/>
        <v>4.525996039305377</v>
      </c>
      <c r="E474" s="11">
        <f t="shared" si="129"/>
        <v>0.5766388709116325</v>
      </c>
      <c r="F474" s="11">
        <f t="shared" si="130"/>
        <v>-1.8944124112665004</v>
      </c>
      <c r="G474" s="11">
        <f t="shared" si="131"/>
        <v>-12.550929569725268</v>
      </c>
      <c r="H474" s="11">
        <f t="shared" si="132"/>
        <v>70.14873945645523</v>
      </c>
      <c r="I474" s="11">
        <f t="shared" si="133"/>
        <v>57.91327877540441</v>
      </c>
      <c r="J474" s="11">
        <f t="shared" si="134"/>
        <v>-24289.448845350365</v>
      </c>
      <c r="K474" s="11">
        <f t="shared" si="135"/>
        <v>-160923.33428911224</v>
      </c>
      <c r="L474" s="11">
        <f t="shared" si="136"/>
        <v>47.536247084036326</v>
      </c>
      <c r="M474" s="11">
        <f t="shared" si="137"/>
        <v>6.055082369461062</v>
      </c>
      <c r="N474" s="11">
        <f t="shared" si="138"/>
        <v>1.0209157713643</v>
      </c>
      <c r="O474" s="11">
        <f t="shared" si="139"/>
        <v>0.0026931240751898494</v>
      </c>
      <c r="P474" s="11">
        <f t="shared" si="140"/>
        <v>0.9999990829247777</v>
      </c>
      <c r="Q474" s="11">
        <f t="shared" si="141"/>
        <v>-6.075714836945451E-06</v>
      </c>
      <c r="R474" s="11">
        <f t="shared" si="142"/>
        <v>4.525996039305377</v>
      </c>
      <c r="S474" s="11">
        <f t="shared" si="143"/>
        <v>0.5766388709116325</v>
      </c>
    </row>
    <row r="475" spans="1:19" ht="12.75">
      <c r="A475" s="11">
        <v>459</v>
      </c>
      <c r="B475" s="11">
        <f t="shared" si="126"/>
        <v>12.723106347302632</v>
      </c>
      <c r="C475" s="11">
        <f t="shared" si="127"/>
        <v>4.564762809740256</v>
      </c>
      <c r="D475" s="11">
        <f t="shared" si="128"/>
        <v>4.508808312216113</v>
      </c>
      <c r="E475" s="11">
        <f t="shared" si="129"/>
        <v>0.7125356923541792</v>
      </c>
      <c r="F475" s="11">
        <f t="shared" si="130"/>
        <v>-1.8714485808198307</v>
      </c>
      <c r="G475" s="11">
        <f t="shared" si="131"/>
        <v>-12.584717530962703</v>
      </c>
      <c r="H475" s="11">
        <f t="shared" si="132"/>
        <v>70.5201878077924</v>
      </c>
      <c r="I475" s="11">
        <f t="shared" si="133"/>
        <v>58.077962678537254</v>
      </c>
      <c r="J475" s="11">
        <f t="shared" si="134"/>
        <v>-24667.754948928017</v>
      </c>
      <c r="K475" s="11">
        <f t="shared" si="135"/>
        <v>-165880.447548152</v>
      </c>
      <c r="L475" s="11">
        <f t="shared" si="136"/>
        <v>47.43642399521307</v>
      </c>
      <c r="M475" s="11">
        <f t="shared" si="137"/>
        <v>7.4948444572896635</v>
      </c>
      <c r="N475" s="11">
        <f t="shared" si="138"/>
        <v>1.0207777291430584</v>
      </c>
      <c r="O475" s="11">
        <f t="shared" si="139"/>
        <v>0.003318527170544605</v>
      </c>
      <c r="P475" s="11">
        <f t="shared" si="140"/>
        <v>0.999999122901678</v>
      </c>
      <c r="Q475" s="11">
        <f t="shared" si="141"/>
        <v>-5.898003830074847E-06</v>
      </c>
      <c r="R475" s="11">
        <f t="shared" si="142"/>
        <v>4.508808312216113</v>
      </c>
      <c r="S475" s="11">
        <f t="shared" si="143"/>
        <v>0.7125356923541792</v>
      </c>
    </row>
    <row r="476" spans="1:19" ht="12.75">
      <c r="A476" s="11">
        <v>460</v>
      </c>
      <c r="B476" s="11">
        <f t="shared" si="126"/>
        <v>12.753118846052631</v>
      </c>
      <c r="C476" s="11">
        <f t="shared" si="127"/>
        <v>4.566939089005044</v>
      </c>
      <c r="D476" s="11">
        <f t="shared" si="128"/>
        <v>4.4875344842719125</v>
      </c>
      <c r="E476" s="11">
        <f t="shared" si="129"/>
        <v>0.8479191560241086</v>
      </c>
      <c r="F476" s="11">
        <f t="shared" si="130"/>
        <v>-1.848406249951522</v>
      </c>
      <c r="G476" s="11">
        <f t="shared" si="131"/>
        <v>-12.618456111453689</v>
      </c>
      <c r="H476" s="11">
        <f t="shared" si="132"/>
        <v>70.8925538294303</v>
      </c>
      <c r="I476" s="11">
        <f t="shared" si="133"/>
        <v>58.24271696476466</v>
      </c>
      <c r="J476" s="11">
        <f t="shared" si="134"/>
        <v>-25047.25675450813</v>
      </c>
      <c r="K476" s="11">
        <f t="shared" si="135"/>
        <v>-170989.31042462695</v>
      </c>
      <c r="L476" s="11">
        <f t="shared" si="136"/>
        <v>47.292895820421585</v>
      </c>
      <c r="M476" s="11">
        <f t="shared" si="137"/>
        <v>8.93405855385251</v>
      </c>
      <c r="N476" s="11">
        <f t="shared" si="138"/>
        <v>1.0206210632343158</v>
      </c>
      <c r="O476" s="11">
        <f t="shared" si="139"/>
        <v>0.003937986178761095</v>
      </c>
      <c r="P476" s="11">
        <f t="shared" si="140"/>
        <v>0.9999991612931688</v>
      </c>
      <c r="Q476" s="11">
        <f t="shared" si="141"/>
        <v>-5.725458935781154E-06</v>
      </c>
      <c r="R476" s="11">
        <f t="shared" si="142"/>
        <v>4.4875344842719125</v>
      </c>
      <c r="S476" s="11">
        <f t="shared" si="143"/>
        <v>0.8479191560241086</v>
      </c>
    </row>
    <row r="477" spans="1:19" ht="12.75">
      <c r="A477" s="11">
        <v>461</v>
      </c>
      <c r="B477" s="11">
        <f t="shared" si="126"/>
        <v>12.783131344802632</v>
      </c>
      <c r="C477" s="11">
        <f t="shared" si="127"/>
        <v>4.569110642361429</v>
      </c>
      <c r="D477" s="11">
        <f t="shared" si="128"/>
        <v>4.462189947415133</v>
      </c>
      <c r="E477" s="11">
        <f t="shared" si="129"/>
        <v>0.9826662380115645</v>
      </c>
      <c r="F477" s="11">
        <f t="shared" si="130"/>
        <v>-1.8252857058858118</v>
      </c>
      <c r="G477" s="11">
        <f t="shared" si="131"/>
        <v>-12.65214523590227</v>
      </c>
      <c r="H477" s="11">
        <f t="shared" si="132"/>
        <v>71.26583745816754</v>
      </c>
      <c r="I477" s="11">
        <f t="shared" si="133"/>
        <v>58.407541470241675</v>
      </c>
      <c r="J477" s="11">
        <f t="shared" si="134"/>
        <v>-25427.695986021085</v>
      </c>
      <c r="K477" s="11">
        <f t="shared" si="135"/>
        <v>-176254.5455689673</v>
      </c>
      <c r="L477" s="11">
        <f t="shared" si="136"/>
        <v>47.105606189211144</v>
      </c>
      <c r="M477" s="11">
        <f t="shared" si="137"/>
        <v>10.371396173111158</v>
      </c>
      <c r="N477" s="11">
        <f t="shared" si="138"/>
        <v>1.020446011987399</v>
      </c>
      <c r="O477" s="11">
        <f t="shared" si="139"/>
        <v>0.0045509443957943915</v>
      </c>
      <c r="P477" s="11">
        <f t="shared" si="140"/>
        <v>0.9999991981587687</v>
      </c>
      <c r="Q477" s="11">
        <f t="shared" si="141"/>
        <v>-5.557931120894118E-06</v>
      </c>
      <c r="R477" s="11">
        <f t="shared" si="142"/>
        <v>4.462189947415133</v>
      </c>
      <c r="S477" s="11">
        <f t="shared" si="143"/>
        <v>0.9826662380115645</v>
      </c>
    </row>
    <row r="478" spans="1:19" ht="12.75">
      <c r="A478" s="11">
        <v>462</v>
      </c>
      <c r="B478" s="11">
        <f t="shared" si="126"/>
        <v>12.813143843552632</v>
      </c>
      <c r="C478" s="11">
        <f t="shared" si="127"/>
        <v>4.571277490290077</v>
      </c>
      <c r="D478" s="11">
        <f t="shared" si="128"/>
        <v>4.432793802139953</v>
      </c>
      <c r="E478" s="11">
        <f t="shared" si="129"/>
        <v>1.1166543784637974</v>
      </c>
      <c r="F478" s="11">
        <f t="shared" si="130"/>
        <v>-1.8020872347500765</v>
      </c>
      <c r="G478" s="11">
        <f t="shared" si="131"/>
        <v>-12.68578483003403</v>
      </c>
      <c r="H478" s="11">
        <f t="shared" si="132"/>
        <v>71.64003863116899</v>
      </c>
      <c r="I478" s="11">
        <f t="shared" si="133"/>
        <v>58.57243603188103</v>
      </c>
      <c r="J478" s="11">
        <f t="shared" si="134"/>
        <v>-25808.79809301042</v>
      </c>
      <c r="K478" s="11">
        <f t="shared" si="135"/>
        <v>-181680.91589099338</v>
      </c>
      <c r="L478" s="11">
        <f t="shared" si="136"/>
        <v>46.87453919595596</v>
      </c>
      <c r="M478" s="11">
        <f t="shared" si="137"/>
        <v>11.805524961750784</v>
      </c>
      <c r="N478" s="11">
        <f t="shared" si="138"/>
        <v>1.0202528306991319</v>
      </c>
      <c r="O478" s="11">
        <f t="shared" si="139"/>
        <v>0.0051568545325464624</v>
      </c>
      <c r="P478" s="11">
        <f t="shared" si="140"/>
        <v>0.9999992335558426</v>
      </c>
      <c r="Q478" s="11">
        <f t="shared" si="141"/>
        <v>-5.395275609739243E-06</v>
      </c>
      <c r="R478" s="11">
        <f t="shared" si="142"/>
        <v>4.432793802139953</v>
      </c>
      <c r="S478" s="11">
        <f t="shared" si="143"/>
        <v>1.1166543784637974</v>
      </c>
    </row>
    <row r="479" spans="1:19" ht="12.75">
      <c r="A479" s="11">
        <v>463</v>
      </c>
      <c r="B479" s="11">
        <f t="shared" si="126"/>
        <v>12.843156342302631</v>
      </c>
      <c r="C479" s="11">
        <f t="shared" si="127"/>
        <v>4.573439653138806</v>
      </c>
      <c r="D479" s="11">
        <f t="shared" si="128"/>
        <v>4.399368843404108</v>
      </c>
      <c r="E479" s="11">
        <f t="shared" si="129"/>
        <v>1.2497615934999746</v>
      </c>
      <c r="F479" s="11">
        <f t="shared" si="130"/>
        <v>-1.778811121579656</v>
      </c>
      <c r="G479" s="11">
        <f t="shared" si="131"/>
        <v>-12.719374820586618</v>
      </c>
      <c r="H479" s="11">
        <f t="shared" si="132"/>
        <v>72.01515728596296</v>
      </c>
      <c r="I479" s="11">
        <f t="shared" si="133"/>
        <v>58.737400487348</v>
      </c>
      <c r="J479" s="11">
        <f t="shared" si="134"/>
        <v>-26190.27151502017</v>
      </c>
      <c r="K479" s="11">
        <f t="shared" si="135"/>
        <v>-187273.3288017611</v>
      </c>
      <c r="L479" s="11">
        <f t="shared" si="136"/>
        <v>46.599719580445075</v>
      </c>
      <c r="M479" s="11">
        <f t="shared" si="137"/>
        <v>13.2351099332295</v>
      </c>
      <c r="N479" s="11">
        <f t="shared" si="138"/>
        <v>1.0200417912286746</v>
      </c>
      <c r="O479" s="11">
        <f t="shared" si="139"/>
        <v>0.005755179252335951</v>
      </c>
      <c r="P479" s="11">
        <f t="shared" si="140"/>
        <v>0.9999992675396745</v>
      </c>
      <c r="Q479" s="11">
        <f t="shared" si="141"/>
        <v>-5.237351764059027E-06</v>
      </c>
      <c r="R479" s="11">
        <f t="shared" si="142"/>
        <v>4.399368843404108</v>
      </c>
      <c r="S479" s="11">
        <f t="shared" si="143"/>
        <v>1.2497615934999746</v>
      </c>
    </row>
    <row r="480" spans="1:19" ht="12.75">
      <c r="A480" s="11">
        <v>464</v>
      </c>
      <c r="B480" s="11">
        <f t="shared" si="126"/>
        <v>12.873168841052632</v>
      </c>
      <c r="C480" s="11">
        <f t="shared" si="127"/>
        <v>4.575597151123731</v>
      </c>
      <c r="D480" s="11">
        <f t="shared" si="128"/>
        <v>4.36194154316031</v>
      </c>
      <c r="E480" s="11">
        <f t="shared" si="129"/>
        <v>1.3818665866949158</v>
      </c>
      <c r="F480" s="11">
        <f t="shared" si="130"/>
        <v>-1.7554576503226806</v>
      </c>
      <c r="G480" s="11">
        <f t="shared" si="131"/>
        <v>-12.752915135300318</v>
      </c>
      <c r="H480" s="11">
        <f t="shared" si="132"/>
        <v>72.39119336043838</v>
      </c>
      <c r="I480" s="11">
        <f t="shared" si="133"/>
        <v>58.90243467505521</v>
      </c>
      <c r="J480" s="11">
        <f t="shared" si="134"/>
        <v>-26571.80691672748</v>
      </c>
      <c r="K480" s="11">
        <f t="shared" si="135"/>
        <v>-193036.840583343</v>
      </c>
      <c r="L480" s="11">
        <f t="shared" si="136"/>
        <v>46.28121287076841</v>
      </c>
      <c r="M480" s="11">
        <f t="shared" si="137"/>
        <v>14.65881470917402</v>
      </c>
      <c r="N480" s="11">
        <f t="shared" si="138"/>
        <v>1.0198131815941087</v>
      </c>
      <c r="O480" s="11">
        <f t="shared" si="139"/>
        <v>0.006345391691231158</v>
      </c>
      <c r="P480" s="11">
        <f t="shared" si="140"/>
        <v>0.9999993001635429</v>
      </c>
      <c r="Q480" s="11">
        <f t="shared" si="141"/>
        <v>-5.0840229662628144E-06</v>
      </c>
      <c r="R480" s="11">
        <f t="shared" si="142"/>
        <v>4.36194154316031</v>
      </c>
      <c r="S480" s="11">
        <f t="shared" si="143"/>
        <v>1.3818665866949158</v>
      </c>
    </row>
    <row r="481" spans="1:19" ht="12.75">
      <c r="A481" s="11">
        <v>465</v>
      </c>
      <c r="B481" s="11">
        <f t="shared" si="126"/>
        <v>12.903181339802632</v>
      </c>
      <c r="C481" s="11">
        <f t="shared" si="127"/>
        <v>4.5777500043304045</v>
      </c>
      <c r="D481" s="11">
        <f t="shared" si="128"/>
        <v>4.3205420295206505</v>
      </c>
      <c r="E481" s="11">
        <f t="shared" si="129"/>
        <v>1.512848860029513</v>
      </c>
      <c r="F481" s="11">
        <f t="shared" si="130"/>
        <v>-1.7320271038448793</v>
      </c>
      <c r="G481" s="11">
        <f t="shared" si="131"/>
        <v>-12.786405702908757</v>
      </c>
      <c r="H481" s="11">
        <f t="shared" si="132"/>
        <v>72.76814679284192</v>
      </c>
      <c r="I481" s="11">
        <f t="shared" si="133"/>
        <v>59.06753843415749</v>
      </c>
      <c r="J481" s="11">
        <f t="shared" si="134"/>
        <v>-26953.07639273344</v>
      </c>
      <c r="K481" s="11">
        <f t="shared" si="135"/>
        <v>-198976.66089039083</v>
      </c>
      <c r="L481" s="11">
        <f t="shared" si="136"/>
        <v>45.9191254882219</v>
      </c>
      <c r="M481" s="11">
        <f t="shared" si="137"/>
        <v>16.075302766967724</v>
      </c>
      <c r="N481" s="11">
        <f t="shared" si="138"/>
        <v>1.019567305551627</v>
      </c>
      <c r="O481" s="11">
        <f t="shared" si="139"/>
        <v>0.006926975960569095</v>
      </c>
      <c r="P481" s="11">
        <f t="shared" si="140"/>
        <v>0.9999993314787909</v>
      </c>
      <c r="Q481" s="11">
        <f t="shared" si="141"/>
        <v>-4.935156505915294E-06</v>
      </c>
      <c r="R481" s="11">
        <f t="shared" si="142"/>
        <v>4.3205420295206505</v>
      </c>
      <c r="S481" s="11">
        <f t="shared" si="143"/>
        <v>1.512848860029513</v>
      </c>
    </row>
    <row r="482" spans="1:19" ht="12.75">
      <c r="A482" s="11">
        <v>466</v>
      </c>
      <c r="B482" s="11">
        <f t="shared" si="126"/>
        <v>12.933193838552631</v>
      </c>
      <c r="C482" s="11">
        <f t="shared" si="127"/>
        <v>4.579898232714928</v>
      </c>
      <c r="D482" s="11">
        <f t="shared" si="128"/>
        <v>4.275204062570364</v>
      </c>
      <c r="E482" s="11">
        <f t="shared" si="129"/>
        <v>1.642588824206223</v>
      </c>
      <c r="F482" s="11">
        <f t="shared" si="130"/>
        <v>-1.7085197639343948</v>
      </c>
      <c r="G482" s="11">
        <f t="shared" si="131"/>
        <v>-12.819846453129667</v>
      </c>
      <c r="H482" s="11">
        <f t="shared" si="132"/>
        <v>73.1460175217752</v>
      </c>
      <c r="I482" s="11">
        <f t="shared" si="133"/>
        <v>59.23271160454679</v>
      </c>
      <c r="J482" s="11">
        <f t="shared" si="134"/>
        <v>-27333.73264088768</v>
      </c>
      <c r="K482" s="11">
        <f t="shared" si="135"/>
        <v>-205098.1573874504</v>
      </c>
      <c r="L482" s="11">
        <f t="shared" si="136"/>
        <v>45.513604813989126</v>
      </c>
      <c r="M482" s="11">
        <f t="shared" si="137"/>
        <v>17.483238692369337</v>
      </c>
      <c r="N482" s="11">
        <f t="shared" si="138"/>
        <v>1.0193044821582093</v>
      </c>
      <c r="O482" s="11">
        <f t="shared" si="139"/>
        <v>0.007499427631033025</v>
      </c>
      <c r="P482" s="11">
        <f t="shared" si="140"/>
        <v>0.9999993615348959</v>
      </c>
      <c r="Q482" s="11">
        <f t="shared" si="141"/>
        <v>-4.790623469375783E-06</v>
      </c>
      <c r="R482" s="11">
        <f t="shared" si="142"/>
        <v>4.275204062570364</v>
      </c>
      <c r="S482" s="11">
        <f t="shared" si="143"/>
        <v>1.642588824206223</v>
      </c>
    </row>
    <row r="483" spans="1:19" ht="12.75">
      <c r="A483" s="11">
        <v>467</v>
      </c>
      <c r="B483" s="11">
        <f t="shared" si="126"/>
        <v>12.963206337302632</v>
      </c>
      <c r="C483" s="11">
        <f t="shared" si="127"/>
        <v>4.582041856105072</v>
      </c>
      <c r="D483" s="11">
        <f t="shared" si="128"/>
        <v>4.22596500685042</v>
      </c>
      <c r="E483" s="11">
        <f t="shared" si="129"/>
        <v>1.7709679082283067</v>
      </c>
      <c r="F483" s="11">
        <f t="shared" si="130"/>
        <v>-1.684935911306515</v>
      </c>
      <c r="G483" s="11">
        <f t="shared" si="131"/>
        <v>-12.853237316655784</v>
      </c>
      <c r="H483" s="11">
        <f t="shared" si="132"/>
        <v>73.52480548619214</v>
      </c>
      <c r="I483" s="11">
        <f t="shared" si="133"/>
        <v>59.39795402684719</v>
      </c>
      <c r="J483" s="11">
        <f t="shared" si="134"/>
        <v>-27713.408102979734</v>
      </c>
      <c r="K483" s="11">
        <f t="shared" si="135"/>
        <v>-211406.860526111</v>
      </c>
      <c r="L483" s="11">
        <f t="shared" si="136"/>
        <v>45.06483921739335</v>
      </c>
      <c r="M483" s="11">
        <f t="shared" si="137"/>
        <v>18.881289435989355</v>
      </c>
      <c r="N483" s="11">
        <f t="shared" si="138"/>
        <v>1.0190250453186975</v>
      </c>
      <c r="O483" s="11">
        <f t="shared" si="139"/>
        <v>0.008062254197709562</v>
      </c>
      <c r="P483" s="11">
        <f t="shared" si="140"/>
        <v>0.9999993903795332</v>
      </c>
      <c r="Q483" s="11">
        <f t="shared" si="141"/>
        <v>-4.650298632502962E-06</v>
      </c>
      <c r="R483" s="11">
        <f t="shared" si="142"/>
        <v>4.22596500685042</v>
      </c>
      <c r="S483" s="11">
        <f t="shared" si="143"/>
        <v>1.7709679082283067</v>
      </c>
    </row>
    <row r="484" spans="1:19" ht="12.75">
      <c r="A484" s="11">
        <v>468</v>
      </c>
      <c r="B484" s="11">
        <f t="shared" si="126"/>
        <v>12.993218836052632</v>
      </c>
      <c r="C484" s="11">
        <f t="shared" si="127"/>
        <v>4.58418089420137</v>
      </c>
      <c r="D484" s="11">
        <f t="shared" si="128"/>
        <v>4.1728658005315</v>
      </c>
      <c r="E484" s="11">
        <f t="shared" si="129"/>
        <v>1.8978686681421015</v>
      </c>
      <c r="F484" s="11">
        <f t="shared" si="130"/>
        <v>-1.661275825608438</v>
      </c>
      <c r="G484" s="11">
        <f t="shared" si="131"/>
        <v>-12.8865782251458</v>
      </c>
      <c r="H484" s="11">
        <f t="shared" si="132"/>
        <v>73.90451062539601</v>
      </c>
      <c r="I484" s="11">
        <f t="shared" si="133"/>
        <v>59.56326554240984</v>
      </c>
      <c r="J484" s="11">
        <f t="shared" si="134"/>
        <v>-28091.714071591527</v>
      </c>
      <c r="K484" s="11">
        <f t="shared" si="135"/>
        <v>-217908.46846619222</v>
      </c>
      <c r="L484" s="11">
        <f t="shared" si="136"/>
        <v>44.57305804554955</v>
      </c>
      <c r="M484" s="11">
        <f t="shared" si="137"/>
        <v>20.268125572443367</v>
      </c>
      <c r="N484" s="11">
        <f t="shared" si="138"/>
        <v>1.0187293433182005</v>
      </c>
      <c r="O484" s="11">
        <f t="shared" si="139"/>
        <v>0.008614975525597137</v>
      </c>
      <c r="P484" s="11">
        <f t="shared" si="140"/>
        <v>0.999999418058643</v>
      </c>
      <c r="Q484" s="11">
        <f t="shared" si="141"/>
        <v>-4.514060356342003E-06</v>
      </c>
      <c r="R484" s="11">
        <f t="shared" si="142"/>
        <v>4.1728658005315</v>
      </c>
      <c r="S484" s="11">
        <f t="shared" si="143"/>
        <v>1.8978686681421015</v>
      </c>
    </row>
    <row r="485" spans="1:19" ht="12.75">
      <c r="A485" s="11">
        <v>469</v>
      </c>
      <c r="B485" s="11">
        <f t="shared" si="126"/>
        <v>13.023231334802633</v>
      </c>
      <c r="C485" s="11">
        <f t="shared" si="127"/>
        <v>4.5863153665782</v>
      </c>
      <c r="D485" s="11">
        <f t="shared" si="128"/>
        <v>4.1159509213048615</v>
      </c>
      <c r="E485" s="11">
        <f t="shared" si="129"/>
        <v>2.0231748948425077</v>
      </c>
      <c r="F485" s="11">
        <f t="shared" si="130"/>
        <v>-1.6375397854240374</v>
      </c>
      <c r="G485" s="11">
        <f t="shared" si="131"/>
        <v>-12.919869111215428</v>
      </c>
      <c r="H485" s="11">
        <f t="shared" si="132"/>
        <v>74.28513287903692</v>
      </c>
      <c r="I485" s="11">
        <f t="shared" si="133"/>
        <v>59.728645993308035</v>
      </c>
      <c r="J485" s="11">
        <f t="shared" si="134"/>
        <v>-28468.239761861936</v>
      </c>
      <c r="K485" s="11">
        <f t="shared" si="135"/>
        <v>-224608.85214530816</v>
      </c>
      <c r="L485" s="11">
        <f t="shared" si="136"/>
        <v>44.038531574281684</v>
      </c>
      <c r="M485" s="11">
        <f t="shared" si="137"/>
        <v>21.642422560996955</v>
      </c>
      <c r="N485" s="11">
        <f t="shared" si="138"/>
        <v>1.0184177383407713</v>
      </c>
      <c r="O485" s="11">
        <f t="shared" si="139"/>
        <v>0.009157124275089763</v>
      </c>
      <c r="P485" s="11">
        <f t="shared" si="140"/>
        <v>0.9999994446164886</v>
      </c>
      <c r="Q485" s="11">
        <f t="shared" si="141"/>
        <v>-4.381790485712875E-06</v>
      </c>
      <c r="R485" s="11">
        <f t="shared" si="142"/>
        <v>4.1159509213048615</v>
      </c>
      <c r="S485" s="11">
        <f t="shared" si="143"/>
        <v>2.0231748948425077</v>
      </c>
    </row>
    <row r="486" spans="1:19" ht="12.75">
      <c r="A486" s="11">
        <v>470</v>
      </c>
      <c r="B486" s="11">
        <f t="shared" si="126"/>
        <v>13.053243833552632</v>
      </c>
      <c r="C486" s="11">
        <f t="shared" si="127"/>
        <v>4.588445292684868</v>
      </c>
      <c r="D486" s="11">
        <f t="shared" si="128"/>
        <v>4.055268349018749</v>
      </c>
      <c r="E486" s="11">
        <f t="shared" si="129"/>
        <v>2.1467717208424073</v>
      </c>
      <c r="F486" s="11">
        <f t="shared" si="130"/>
        <v>-1.6137280682785156</v>
      </c>
      <c r="G486" s="11">
        <f t="shared" si="131"/>
        <v>-12.953109908428551</v>
      </c>
      <c r="H486" s="11">
        <f t="shared" si="132"/>
        <v>74.66667218710894</v>
      </c>
      <c r="I486" s="11">
        <f t="shared" si="133"/>
        <v>59.894095222332346</v>
      </c>
      <c r="J486" s="11">
        <f t="shared" si="134"/>
        <v>-28842.551346866603</v>
      </c>
      <c r="K486" s="11">
        <f t="shared" si="135"/>
        <v>-231514.0605012671</v>
      </c>
      <c r="L486" s="11">
        <f t="shared" si="136"/>
        <v>43.46157092020848</v>
      </c>
      <c r="M486" s="11">
        <f t="shared" si="137"/>
        <v>23.0028620065087</v>
      </c>
      <c r="N486" s="11">
        <f t="shared" si="138"/>
        <v>1.0180906059753274</v>
      </c>
      <c r="O486" s="11">
        <f t="shared" si="139"/>
        <v>0.009688246307010597</v>
      </c>
      <c r="P486" s="11">
        <f t="shared" si="140"/>
        <v>0.9999994700957184</v>
      </c>
      <c r="Q486" s="11">
        <f t="shared" si="141"/>
        <v>-4.253374250621157E-06</v>
      </c>
      <c r="R486" s="11">
        <f t="shared" si="142"/>
        <v>4.055268349018749</v>
      </c>
      <c r="S486" s="11">
        <f t="shared" si="143"/>
        <v>2.1467717208424073</v>
      </c>
    </row>
    <row r="487" spans="1:19" ht="12.75">
      <c r="A487" s="11">
        <v>471</v>
      </c>
      <c r="B487" s="11">
        <f t="shared" si="126"/>
        <v>13.083256332302632</v>
      </c>
      <c r="C487" s="11">
        <f t="shared" si="127"/>
        <v>4.590570691846667</v>
      </c>
      <c r="D487" s="11">
        <f t="shared" si="128"/>
        <v>3.990869525091877</v>
      </c>
      <c r="E487" s="11">
        <f t="shared" si="129"/>
        <v>2.268545725907793</v>
      </c>
      <c r="F487" s="11">
        <f t="shared" si="130"/>
        <v>-1.58984095064311</v>
      </c>
      <c r="G487" s="11">
        <f t="shared" si="131"/>
        <v>-12.986300551288465</v>
      </c>
      <c r="H487" s="11">
        <f t="shared" si="132"/>
        <v>75.04912848994768</v>
      </c>
      <c r="I487" s="11">
        <f t="shared" si="133"/>
        <v>60.059613072985776</v>
      </c>
      <c r="J487" s="11">
        <f t="shared" si="134"/>
        <v>-29214.19095527656</v>
      </c>
      <c r="K487" s="11">
        <f t="shared" si="135"/>
        <v>-238630.325851908</v>
      </c>
      <c r="L487" s="11">
        <f t="shared" si="136"/>
        <v>42.842527913935925</v>
      </c>
      <c r="M487" s="11">
        <f t="shared" si="137"/>
        <v>24.348132919475155</v>
      </c>
      <c r="N487" s="11">
        <f t="shared" si="138"/>
        <v>1.017748334709781</v>
      </c>
      <c r="O487" s="11">
        <f t="shared" si="139"/>
        <v>0.010207901066822884</v>
      </c>
      <c r="P487" s="11">
        <f t="shared" si="140"/>
        <v>0.9999994945374228</v>
      </c>
      <c r="Q487" s="11">
        <f t="shared" si="141"/>
        <v>-4.128700170414427E-06</v>
      </c>
      <c r="R487" s="11">
        <f t="shared" si="142"/>
        <v>3.990869525091877</v>
      </c>
      <c r="S487" s="11">
        <f t="shared" si="143"/>
        <v>2.268545725907793</v>
      </c>
    </row>
    <row r="488" spans="1:19" ht="12.75">
      <c r="A488" s="11">
        <v>472</v>
      </c>
      <c r="B488" s="11">
        <f t="shared" si="126"/>
        <v>13.113268831052633</v>
      </c>
      <c r="C488" s="11">
        <f t="shared" si="127"/>
        <v>4.592691583265927</v>
      </c>
      <c r="D488" s="11">
        <f t="shared" si="128"/>
        <v>3.9228093087386013</v>
      </c>
      <c r="E488" s="11">
        <f t="shared" si="129"/>
        <v>2.388385041461169</v>
      </c>
      <c r="F488" s="11">
        <f t="shared" si="130"/>
        <v>-1.5658787079398018</v>
      </c>
      <c r="G488" s="11">
        <f t="shared" si="131"/>
        <v>-13.019440975229209</v>
      </c>
      <c r="H488" s="11">
        <f t="shared" si="132"/>
        <v>75.4325017282274</v>
      </c>
      <c r="I488" s="11">
        <f t="shared" si="133"/>
        <v>60.22519938947885</v>
      </c>
      <c r="J488" s="11">
        <f t="shared" si="134"/>
        <v>-29582.675629906855</v>
      </c>
      <c r="K488" s="11">
        <f t="shared" si="135"/>
        <v>-245964.0694371027</v>
      </c>
      <c r="L488" s="11">
        <f t="shared" si="136"/>
        <v>42.181794934333126</v>
      </c>
      <c r="M488" s="11">
        <f t="shared" si="137"/>
        <v>25.676932973976133</v>
      </c>
      <c r="N488" s="11">
        <f t="shared" si="138"/>
        <v>1.01739132541437</v>
      </c>
      <c r="O488" s="11">
        <f t="shared" si="139"/>
        <v>0.010715661947697002</v>
      </c>
      <c r="P488" s="11">
        <f t="shared" si="140"/>
        <v>0.9999995179811882</v>
      </c>
      <c r="Q488" s="11">
        <f t="shared" si="141"/>
        <v>-4.00765996060959E-06</v>
      </c>
      <c r="R488" s="11">
        <f t="shared" si="142"/>
        <v>3.9228093087386013</v>
      </c>
      <c r="S488" s="11">
        <f t="shared" si="143"/>
        <v>2.388385041461169</v>
      </c>
    </row>
    <row r="489" spans="1:19" ht="12.75">
      <c r="A489" s="11">
        <v>473</v>
      </c>
      <c r="B489" s="11">
        <f t="shared" si="126"/>
        <v>13.143281329802631</v>
      </c>
      <c r="C489" s="11">
        <f t="shared" si="127"/>
        <v>4.594807986023062</v>
      </c>
      <c r="D489" s="11">
        <f t="shared" si="128"/>
        <v>3.8511459300432085</v>
      </c>
      <c r="E489" s="11">
        <f t="shared" si="129"/>
        <v>2.5061794536570874</v>
      </c>
      <c r="F489" s="11">
        <f t="shared" si="130"/>
        <v>-1.5418416145459213</v>
      </c>
      <c r="G489" s="11">
        <f t="shared" si="131"/>
        <v>-13.052531116606957</v>
      </c>
      <c r="H489" s="11">
        <f t="shared" si="132"/>
        <v>75.81679184295857</v>
      </c>
      <c r="I489" s="11">
        <f t="shared" si="133"/>
        <v>60.39085401672494</v>
      </c>
      <c r="J489" s="11">
        <f t="shared" si="134"/>
        <v>-29947.496245717753</v>
      </c>
      <c r="K489" s="11">
        <f t="shared" si="135"/>
        <v>-253521.90712780892</v>
      </c>
      <c r="L489" s="11">
        <f t="shared" si="136"/>
        <v>41.47980470390445</v>
      </c>
      <c r="M489" s="11">
        <f t="shared" si="137"/>
        <v>26.987969762319654</v>
      </c>
      <c r="N489" s="11">
        <f t="shared" si="138"/>
        <v>1.0170199908151691</v>
      </c>
      <c r="O489" s="11">
        <f t="shared" si="139"/>
        <v>0.011211116632165376</v>
      </c>
      <c r="P489" s="11">
        <f t="shared" si="140"/>
        <v>0.9999995404651526</v>
      </c>
      <c r="Q489" s="11">
        <f t="shared" si="141"/>
        <v>-3.8901484423182E-06</v>
      </c>
      <c r="R489" s="11">
        <f t="shared" si="142"/>
        <v>3.8511459300432085</v>
      </c>
      <c r="S489" s="11">
        <f t="shared" si="143"/>
        <v>2.5061794536570874</v>
      </c>
    </row>
    <row r="490" spans="1:19" ht="12.75">
      <c r="A490" s="11">
        <v>474</v>
      </c>
      <c r="B490" s="11">
        <f t="shared" si="126"/>
        <v>13.173293828552632</v>
      </c>
      <c r="C490" s="11">
        <f t="shared" si="127"/>
        <v>4.596919919077592</v>
      </c>
      <c r="D490" s="11">
        <f t="shared" si="128"/>
        <v>3.7759409399237622</v>
      </c>
      <c r="E490" s="11">
        <f t="shared" si="129"/>
        <v>2.6218205050346195</v>
      </c>
      <c r="F490" s="11">
        <f t="shared" si="130"/>
        <v>-1.5177299437987986</v>
      </c>
      <c r="G490" s="11">
        <f t="shared" si="131"/>
        <v>-13.085570912691557</v>
      </c>
      <c r="H490" s="11">
        <f t="shared" si="132"/>
        <v>76.20199877548527</v>
      </c>
      <c r="I490" s="11">
        <f t="shared" si="133"/>
        <v>60.5565768003355</v>
      </c>
      <c r="J490" s="11">
        <f t="shared" si="134"/>
        <v>-30308.116385783724</v>
      </c>
      <c r="K490" s="11">
        <f t="shared" si="135"/>
        <v>-261310.65530719497</v>
      </c>
      <c r="L490" s="11">
        <f t="shared" si="136"/>
        <v>40.73703004530799</v>
      </c>
      <c r="M490" s="11">
        <f t="shared" si="137"/>
        <v>28.279962045181918</v>
      </c>
      <c r="N490" s="11">
        <f t="shared" si="138"/>
        <v>1.0166347549587802</v>
      </c>
      <c r="O490" s="11">
        <f t="shared" si="139"/>
        <v>0.011693867412147946</v>
      </c>
      <c r="P490" s="11">
        <f t="shared" si="140"/>
        <v>0.9999995620260546</v>
      </c>
      <c r="Q490" s="11">
        <f t="shared" si="141"/>
        <v>-3.776063454198959E-06</v>
      </c>
      <c r="R490" s="11">
        <f t="shared" si="142"/>
        <v>3.7759409399237622</v>
      </c>
      <c r="S490" s="11">
        <f t="shared" si="143"/>
        <v>2.6218205050346195</v>
      </c>
    </row>
    <row r="491" spans="1:19" ht="12.75">
      <c r="A491" s="11">
        <v>475</v>
      </c>
      <c r="B491" s="11">
        <f t="shared" si="126"/>
        <v>13.203306327302633</v>
      </c>
      <c r="C491" s="11">
        <f t="shared" si="127"/>
        <v>4.5990274012691685</v>
      </c>
      <c r="D491" s="11">
        <f t="shared" si="128"/>
        <v>3.6972591570288094</v>
      </c>
      <c r="E491" s="11">
        <f t="shared" si="129"/>
        <v>2.7352015946528074</v>
      </c>
      <c r="F491" s="11">
        <f t="shared" si="130"/>
        <v>-1.4935439680003655</v>
      </c>
      <c r="G491" s="11">
        <f t="shared" si="131"/>
        <v>-13.118560301658084</v>
      </c>
      <c r="H491" s="11">
        <f t="shared" si="132"/>
        <v>76.58812246748253</v>
      </c>
      <c r="I491" s="11">
        <f t="shared" si="133"/>
        <v>60.7223675866154</v>
      </c>
      <c r="J491" s="11">
        <f t="shared" si="134"/>
        <v>-30663.971173688373</v>
      </c>
      <c r="K491" s="11">
        <f t="shared" si="135"/>
        <v>-269337.33692900604</v>
      </c>
      <c r="L491" s="11">
        <f t="shared" si="136"/>
        <v>39.95398359910859</v>
      </c>
      <c r="M491" s="11">
        <f t="shared" si="137"/>
        <v>29.55164099603822</v>
      </c>
      <c r="N491" s="11">
        <f t="shared" si="138"/>
        <v>1.0162360526691872</v>
      </c>
      <c r="O491" s="11">
        <f t="shared" si="139"/>
        <v>0.012163531487182005</v>
      </c>
      <c r="P491" s="11">
        <f t="shared" si="140"/>
        <v>0.9999995826992859</v>
      </c>
      <c r="Q491" s="11">
        <f t="shared" si="141"/>
        <v>-3.665305766868452E-06</v>
      </c>
      <c r="R491" s="11">
        <f t="shared" si="142"/>
        <v>3.6972591570288094</v>
      </c>
      <c r="S491" s="11">
        <f t="shared" si="143"/>
        <v>2.7352015946528074</v>
      </c>
    </row>
    <row r="492" spans="1:19" ht="12.75">
      <c r="A492" s="11">
        <v>476</v>
      </c>
      <c r="B492" s="11">
        <f t="shared" si="126"/>
        <v>13.233318826052631</v>
      </c>
      <c r="C492" s="11">
        <f t="shared" si="127"/>
        <v>4.601130451318581</v>
      </c>
      <c r="D492" s="11">
        <f t="shared" si="128"/>
        <v>3.6151686116129853</v>
      </c>
      <c r="E492" s="11">
        <f t="shared" si="129"/>
        <v>2.8462180766166476</v>
      </c>
      <c r="F492" s="11">
        <f t="shared" si="130"/>
        <v>-1.4692839584217632</v>
      </c>
      <c r="G492" s="11">
        <f t="shared" si="131"/>
        <v>-13.151499222578522</v>
      </c>
      <c r="H492" s="11">
        <f t="shared" si="132"/>
        <v>76.97516286095393</v>
      </c>
      <c r="I492" s="11">
        <f t="shared" si="133"/>
        <v>60.88822622255822</v>
      </c>
      <c r="J492" s="11">
        <f t="shared" si="134"/>
        <v>-31014.466060753486</v>
      </c>
      <c r="K492" s="11">
        <f t="shared" si="135"/>
        <v>-277609.18775850977</v>
      </c>
      <c r="L492" s="11">
        <f t="shared" si="136"/>
        <v>39.1312175028894</v>
      </c>
      <c r="M492" s="11">
        <f t="shared" si="137"/>
        <v>30.80175143868394</v>
      </c>
      <c r="N492" s="11">
        <f t="shared" si="138"/>
        <v>1.015824328997765</v>
      </c>
      <c r="O492" s="11">
        <f t="shared" si="139"/>
        <v>0.012619741240741555</v>
      </c>
      <c r="P492" s="11">
        <f t="shared" si="140"/>
        <v>0.9999996025189372</v>
      </c>
      <c r="Q492" s="11">
        <f t="shared" si="141"/>
        <v>-3.557778999702797E-06</v>
      </c>
      <c r="R492" s="11">
        <f t="shared" si="142"/>
        <v>3.6151686116129853</v>
      </c>
      <c r="S492" s="11">
        <f t="shared" si="143"/>
        <v>2.8462180766166476</v>
      </c>
    </row>
    <row r="493" spans="1:19" ht="12.75">
      <c r="A493" s="11">
        <v>477</v>
      </c>
      <c r="B493" s="11">
        <f t="shared" si="126"/>
        <v>13.263331324802632</v>
      </c>
      <c r="C493" s="11">
        <f t="shared" si="127"/>
        <v>4.603229087828754</v>
      </c>
      <c r="D493" s="11">
        <f t="shared" si="128"/>
        <v>3.5297404864404673</v>
      </c>
      <c r="E493" s="11">
        <f t="shared" si="129"/>
        <v>2.954767356902359</v>
      </c>
      <c r="F493" s="11">
        <f t="shared" si="130"/>
        <v>-1.444950185307895</v>
      </c>
      <c r="G493" s="11">
        <f t="shared" si="131"/>
        <v>-13.184387615413522</v>
      </c>
      <c r="H493" s="11">
        <f t="shared" si="132"/>
        <v>77.363119898229</v>
      </c>
      <c r="I493" s="11">
        <f t="shared" si="133"/>
        <v>61.05415255584175</v>
      </c>
      <c r="J493" s="11">
        <f t="shared" si="134"/>
        <v>-31358.975566450204</v>
      </c>
      <c r="K493" s="11">
        <f t="shared" si="135"/>
        <v>-286133.6628015084</v>
      </c>
      <c r="L493" s="11">
        <f t="shared" si="136"/>
        <v>38.26932303188461</v>
      </c>
      <c r="M493" s="11">
        <f t="shared" si="137"/>
        <v>32.02905307664488</v>
      </c>
      <c r="N493" s="11">
        <f t="shared" si="138"/>
        <v>1.0154000386674233</v>
      </c>
      <c r="O493" s="11">
        <f t="shared" si="139"/>
        <v>0.013062144494580125</v>
      </c>
      <c r="P493" s="11">
        <f t="shared" si="140"/>
        <v>0.9999996215178465</v>
      </c>
      <c r="Q493" s="11">
        <f t="shared" si="141"/>
        <v>-3.453389539964891E-06</v>
      </c>
      <c r="R493" s="11">
        <f t="shared" si="142"/>
        <v>3.5297404864404673</v>
      </c>
      <c r="S493" s="11">
        <f t="shared" si="143"/>
        <v>2.954767356902359</v>
      </c>
    </row>
    <row r="494" spans="1:19" ht="12.75">
      <c r="A494" s="11">
        <v>478</v>
      </c>
      <c r="B494" s="11">
        <f t="shared" si="126"/>
        <v>13.293343823552632</v>
      </c>
      <c r="C494" s="11">
        <f t="shared" si="127"/>
        <v>4.605323329285735</v>
      </c>
      <c r="D494" s="11">
        <f t="shared" si="128"/>
        <v>3.441049054767964</v>
      </c>
      <c r="E494" s="11">
        <f t="shared" si="129"/>
        <v>3.060748988392212</v>
      </c>
      <c r="F494" s="11">
        <f t="shared" si="130"/>
        <v>-1.4205429178819737</v>
      </c>
      <c r="G494" s="11">
        <f t="shared" si="131"/>
        <v>-13.217225421004224</v>
      </c>
      <c r="H494" s="11">
        <f t="shared" si="132"/>
        <v>77.75199352196074</v>
      </c>
      <c r="I494" s="11">
        <f t="shared" si="133"/>
        <v>61.22014643482337</v>
      </c>
      <c r="J494" s="11">
        <f t="shared" si="134"/>
        <v>-31696.841970284953</v>
      </c>
      <c r="K494" s="11">
        <f t="shared" si="135"/>
        <v>-294918.44292706624</v>
      </c>
      <c r="L494" s="11">
        <f t="shared" si="136"/>
        <v>37.368930201333335</v>
      </c>
      <c r="M494" s="11">
        <f t="shared" si="137"/>
        <v>33.23232171328005</v>
      </c>
      <c r="N494" s="11">
        <f t="shared" si="138"/>
        <v>1.0149636455118516</v>
      </c>
      <c r="O494" s="11">
        <f t="shared" si="139"/>
        <v>0.013490404741079627</v>
      </c>
      <c r="P494" s="11">
        <f t="shared" si="140"/>
        <v>0.9999996397276413</v>
      </c>
      <c r="Q494" s="11">
        <f t="shared" si="141"/>
        <v>-3.352046464193617E-06</v>
      </c>
      <c r="R494" s="11">
        <f t="shared" si="142"/>
        <v>3.441049054767964</v>
      </c>
      <c r="S494" s="11">
        <f t="shared" si="143"/>
        <v>3.060748988392212</v>
      </c>
    </row>
    <row r="495" spans="1:19" ht="12.75">
      <c r="A495" s="11">
        <v>479</v>
      </c>
      <c r="B495" s="11">
        <f t="shared" si="126"/>
        <v>13.323356322302631</v>
      </c>
      <c r="C495" s="11">
        <f t="shared" si="127"/>
        <v>4.60741319405967</v>
      </c>
      <c r="D495" s="11">
        <f t="shared" si="128"/>
        <v>3.34917161546153</v>
      </c>
      <c r="E495" s="11">
        <f t="shared" si="129"/>
        <v>3.164064764030903</v>
      </c>
      <c r="F495" s="11">
        <f t="shared" si="130"/>
        <v>-1.3960624243501003</v>
      </c>
      <c r="G495" s="11">
        <f t="shared" si="131"/>
        <v>-13.250012581064185</v>
      </c>
      <c r="H495" s="11">
        <f t="shared" si="132"/>
        <v>78.14178367512318</v>
      </c>
      <c r="I495" s="11">
        <f t="shared" si="133"/>
        <v>61.386207708535466</v>
      </c>
      <c r="J495" s="11">
        <f t="shared" si="134"/>
        <v>-32027.373953393366</v>
      </c>
      <c r="K495" s="11">
        <f t="shared" si="135"/>
        <v>-303971.4416897863</v>
      </c>
      <c r="L495" s="11">
        <f t="shared" si="136"/>
        <v>36.4307073307899</v>
      </c>
      <c r="M495" s="11">
        <f t="shared" si="137"/>
        <v>34.4103504613863</v>
      </c>
      <c r="N495" s="11">
        <f t="shared" si="138"/>
        <v>1.014515621910836</v>
      </c>
      <c r="O495" s="11">
        <f t="shared" si="139"/>
        <v>0.013904201353636295</v>
      </c>
      <c r="P495" s="11">
        <f t="shared" si="140"/>
        <v>0.9999996571787841</v>
      </c>
      <c r="Q495" s="11">
        <f t="shared" si="141"/>
        <v>-3.253661461792948E-06</v>
      </c>
      <c r="R495" s="11">
        <f t="shared" si="142"/>
        <v>3.34917161546153</v>
      </c>
      <c r="S495" s="11">
        <f t="shared" si="143"/>
        <v>3.164064764030903</v>
      </c>
    </row>
    <row r="496" spans="1:19" ht="12.75">
      <c r="A496" s="11">
        <v>480</v>
      </c>
      <c r="B496" s="11">
        <f t="shared" si="126"/>
        <v>13.353368821052632</v>
      </c>
      <c r="C496" s="11">
        <f t="shared" si="127"/>
        <v>4.609498700405774</v>
      </c>
      <c r="D496" s="11">
        <f t="shared" si="128"/>
        <v>3.254188425304258</v>
      </c>
      <c r="E496" s="11">
        <f t="shared" si="129"/>
        <v>3.2646188080169956</v>
      </c>
      <c r="F496" s="11">
        <f t="shared" si="130"/>
        <v>-1.3715089719057012</v>
      </c>
      <c r="G496" s="11">
        <f t="shared" si="131"/>
        <v>-13.28274903817138</v>
      </c>
      <c r="H496" s="11">
        <f t="shared" si="132"/>
        <v>78.53249030100902</v>
      </c>
      <c r="I496" s="11">
        <f t="shared" si="133"/>
        <v>61.552336226681085</v>
      </c>
      <c r="J496" s="11">
        <f t="shared" si="134"/>
        <v>-32349.84518800767</v>
      </c>
      <c r="K496" s="11">
        <f t="shared" si="135"/>
        <v>-313300.81235763157</v>
      </c>
      <c r="L496" s="11">
        <f t="shared" si="136"/>
        <v>35.45536057066557</v>
      </c>
      <c r="M496" s="11">
        <f t="shared" si="137"/>
        <v>35.561950941118745</v>
      </c>
      <c r="N496" s="11">
        <f t="shared" si="138"/>
        <v>1.0140564482225856</v>
      </c>
      <c r="O496" s="11">
        <f t="shared" si="139"/>
        <v>0.014303229775159585</v>
      </c>
      <c r="P496" s="11">
        <f t="shared" si="140"/>
        <v>0.9999996739006141</v>
      </c>
      <c r="Q496" s="11">
        <f t="shared" si="141"/>
        <v>-3.158148760760652E-06</v>
      </c>
      <c r="R496" s="11">
        <f t="shared" si="142"/>
        <v>3.254188425304258</v>
      </c>
      <c r="S496" s="11">
        <f t="shared" si="143"/>
        <v>3.2646188080169956</v>
      </c>
    </row>
    <row r="497" spans="1:19" ht="12.75">
      <c r="A497" s="11">
        <v>481</v>
      </c>
      <c r="B497" s="11">
        <f t="shared" si="126"/>
        <v>13.383381319802632</v>
      </c>
      <c r="C497" s="11">
        <f t="shared" si="127"/>
        <v>4.611579866465283</v>
      </c>
      <c r="D497" s="11">
        <f t="shared" si="128"/>
        <v>3.1561826285545376</v>
      </c>
      <c r="E497" s="11">
        <f t="shared" si="129"/>
        <v>3.3623176649446034</v>
      </c>
      <c r="F497" s="11">
        <f t="shared" si="130"/>
        <v>-1.3468828267340807</v>
      </c>
      <c r="G497" s="11">
        <f t="shared" si="131"/>
        <v>-13.315434735760258</v>
      </c>
      <c r="H497" s="11">
        <f t="shared" si="132"/>
        <v>78.92411334322705</v>
      </c>
      <c r="I497" s="11">
        <f t="shared" si="133"/>
        <v>61.71853183962939</v>
      </c>
      <c r="J497" s="11">
        <f t="shared" si="134"/>
        <v>-32663.49287290792</v>
      </c>
      <c r="K497" s="11">
        <f t="shared" si="135"/>
        <v>-322914.955151463</v>
      </c>
      <c r="L497" s="11">
        <f t="shared" si="136"/>
        <v>34.44363339131202</v>
      </c>
      <c r="M497" s="11">
        <f t="shared" si="137"/>
        <v>36.68595446504688</v>
      </c>
      <c r="N497" s="11">
        <f t="shared" si="138"/>
        <v>1.0135866122139996</v>
      </c>
      <c r="O497" s="11">
        <f t="shared" si="139"/>
        <v>0.014687201684805327</v>
      </c>
      <c r="P497" s="11">
        <f t="shared" si="140"/>
        <v>0.9999996899213847</v>
      </c>
      <c r="Q497" s="11">
        <f t="shared" si="141"/>
        <v>-3.065425055497944E-06</v>
      </c>
      <c r="R497" s="11">
        <f t="shared" si="142"/>
        <v>3.1561826285545376</v>
      </c>
      <c r="S497" s="11">
        <f t="shared" si="143"/>
        <v>3.3623176649446034</v>
      </c>
    </row>
    <row r="498" spans="1:19" ht="12.75">
      <c r="A498" s="11">
        <v>482</v>
      </c>
      <c r="B498" s="11">
        <f t="shared" si="126"/>
        <v>13.413393818552631</v>
      </c>
      <c r="C498" s="11">
        <f t="shared" si="127"/>
        <v>4.613656710266406</v>
      </c>
      <c r="D498" s="11">
        <f t="shared" si="128"/>
        <v>3.0552401838169545</v>
      </c>
      <c r="E498" s="11">
        <f t="shared" si="129"/>
        <v>3.4570703868125654</v>
      </c>
      <c r="F498" s="11">
        <f t="shared" si="130"/>
        <v>-1.3221842540168716</v>
      </c>
      <c r="G498" s="11">
        <f t="shared" si="131"/>
        <v>-13.348069618113916</v>
      </c>
      <c r="H498" s="11">
        <f t="shared" si="132"/>
        <v>79.31665274569984</v>
      </c>
      <c r="I498" s="11">
        <f t="shared" si="133"/>
        <v>61.88479439841128</v>
      </c>
      <c r="J498" s="11">
        <f t="shared" si="134"/>
        <v>-32967.51621289195</v>
      </c>
      <c r="K498" s="11">
        <f t="shared" si="135"/>
        <v>-332822.5247026718</v>
      </c>
      <c r="L498" s="11">
        <f t="shared" si="136"/>
        <v>33.396306034993714</v>
      </c>
      <c r="M498" s="11">
        <f t="shared" si="137"/>
        <v>37.78121320917764</v>
      </c>
      <c r="N498" s="11">
        <f t="shared" si="138"/>
        <v>1.0131066084897926</v>
      </c>
      <c r="O498" s="11">
        <f t="shared" si="139"/>
        <v>0.015055845143107668</v>
      </c>
      <c r="P498" s="11">
        <f t="shared" si="140"/>
        <v>0.9999997052683057</v>
      </c>
      <c r="Q498" s="11">
        <f t="shared" si="141"/>
        <v>-2.9754094366428237E-06</v>
      </c>
      <c r="R498" s="11">
        <f t="shared" si="142"/>
        <v>3.0552401838169545</v>
      </c>
      <c r="S498" s="11">
        <f t="shared" si="143"/>
        <v>3.4570703868125654</v>
      </c>
    </row>
    <row r="499" spans="1:19" ht="12.75">
      <c r="A499" s="11">
        <v>483</v>
      </c>
      <c r="B499" s="11">
        <f t="shared" si="126"/>
        <v>13.443406317302632</v>
      </c>
      <c r="C499" s="11">
        <f t="shared" si="127"/>
        <v>4.615729249725258</v>
      </c>
      <c r="D499" s="11">
        <f t="shared" si="128"/>
        <v>2.9514497882905766</v>
      </c>
      <c r="E499" s="11">
        <f t="shared" si="129"/>
        <v>3.5487886178200023</v>
      </c>
      <c r="F499" s="11">
        <f t="shared" si="130"/>
        <v>-1.2974135179364754</v>
      </c>
      <c r="G499" s="11">
        <f t="shared" si="131"/>
        <v>-13.38065363035633</v>
      </c>
      <c r="H499" s="11">
        <f t="shared" si="132"/>
        <v>79.71010845266152</v>
      </c>
      <c r="I499" s="11">
        <f t="shared" si="133"/>
        <v>62.05112375471507</v>
      </c>
      <c r="J499" s="11">
        <f t="shared" si="134"/>
        <v>-33261.07484023573</v>
      </c>
      <c r="K499" s="11">
        <f t="shared" si="135"/>
        <v>-343032.43773545395</v>
      </c>
      <c r="L499" s="11">
        <f t="shared" si="136"/>
        <v>32.31419493113346</v>
      </c>
      <c r="M499" s="11">
        <f t="shared" si="137"/>
        <v>38.84660136878295</v>
      </c>
      <c r="N499" s="11">
        <f t="shared" si="138"/>
        <v>1.0126169379213599</v>
      </c>
      <c r="O499" s="11">
        <f t="shared" si="139"/>
        <v>0.01540890471571532</v>
      </c>
      <c r="P499" s="11">
        <f t="shared" si="140"/>
        <v>0.9999997199675794</v>
      </c>
      <c r="Q499" s="11">
        <f t="shared" si="141"/>
        <v>-2.888023322871512E-06</v>
      </c>
      <c r="R499" s="11">
        <f t="shared" si="142"/>
        <v>2.9514497882905766</v>
      </c>
      <c r="S499" s="11">
        <f t="shared" si="143"/>
        <v>3.5487886178200023</v>
      </c>
    </row>
    <row r="500" spans="1:19" ht="12.75">
      <c r="A500" s="11">
        <v>484</v>
      </c>
      <c r="B500" s="11">
        <f t="shared" si="126"/>
        <v>13.473418816052632</v>
      </c>
      <c r="C500" s="11">
        <f t="shared" si="127"/>
        <v>4.617797502646788</v>
      </c>
      <c r="D500" s="11">
        <f t="shared" si="128"/>
        <v>2.8449027994617944</v>
      </c>
      <c r="E500" s="11">
        <f t="shared" si="129"/>
        <v>3.637386676869171</v>
      </c>
      <c r="F500" s="11">
        <f t="shared" si="130"/>
        <v>-1.2725708816805323</v>
      </c>
      <c r="G500" s="11">
        <f t="shared" si="131"/>
        <v>-13.41318671844465</v>
      </c>
      <c r="H500" s="11">
        <f t="shared" si="132"/>
        <v>80.10448040865509</v>
      </c>
      <c r="I500" s="11">
        <f t="shared" si="133"/>
        <v>62.217519760882084</v>
      </c>
      <c r="J500" s="11">
        <f t="shared" si="134"/>
        <v>-33543.2871760434</v>
      </c>
      <c r="K500" s="11">
        <f t="shared" si="135"/>
        <v>-353553.8809804745</v>
      </c>
      <c r="L500" s="11">
        <f t="shared" si="136"/>
        <v>31.19815207525203</v>
      </c>
      <c r="M500" s="11">
        <f t="shared" si="137"/>
        <v>39.881016297880315</v>
      </c>
      <c r="N500" s="11">
        <f t="shared" si="138"/>
        <v>1.0121181070762564</v>
      </c>
      <c r="O500" s="11">
        <f t="shared" si="139"/>
        <v>0.015746141575977316</v>
      </c>
      <c r="P500" s="11">
        <f t="shared" si="140"/>
        <v>0.9999997340444353</v>
      </c>
      <c r="Q500" s="11">
        <f t="shared" si="141"/>
        <v>-2.8031903946139005E-06</v>
      </c>
      <c r="R500" s="11">
        <f t="shared" si="142"/>
        <v>2.8449027994617944</v>
      </c>
      <c r="S500" s="11">
        <f t="shared" si="143"/>
        <v>3.637386676869171</v>
      </c>
    </row>
    <row r="501" spans="1:19" ht="12.75">
      <c r="A501" s="11">
        <v>485</v>
      </c>
      <c r="B501" s="11">
        <f t="shared" si="126"/>
        <v>13.503431314802631</v>
      </c>
      <c r="C501" s="11">
        <f t="shared" si="127"/>
        <v>4.619861486725696</v>
      </c>
      <c r="D501" s="11">
        <f t="shared" si="128"/>
        <v>2.7356931543111247</v>
      </c>
      <c r="E501" s="11">
        <f t="shared" si="129"/>
        <v>3.7227816376986995</v>
      </c>
      <c r="F501" s="11">
        <f t="shared" si="130"/>
        <v>-1.247656607446303</v>
      </c>
      <c r="G501" s="11">
        <f t="shared" si="131"/>
        <v>-13.4456688291616</v>
      </c>
      <c r="H501" s="11">
        <f t="shared" si="132"/>
        <v>80.49976855853048</v>
      </c>
      <c r="I501" s="11">
        <f t="shared" si="133"/>
        <v>62.38398226990241</v>
      </c>
      <c r="J501" s="11">
        <f t="shared" si="134"/>
        <v>-33813.22872931056</v>
      </c>
      <c r="K501" s="11">
        <f t="shared" si="135"/>
        <v>-364396.31932688836</v>
      </c>
      <c r="L501" s="11">
        <f t="shared" si="136"/>
        <v>30.04906437205753</v>
      </c>
      <c r="M501" s="11">
        <f t="shared" si="137"/>
        <v>40.88337963122866</v>
      </c>
      <c r="N501" s="11">
        <f t="shared" si="138"/>
        <v>1.0116106276491308</v>
      </c>
      <c r="O501" s="11">
        <f t="shared" si="139"/>
        <v>0.016067333586661674</v>
      </c>
      <c r="P501" s="11">
        <f t="shared" si="140"/>
        <v>0.9999997475231679</v>
      </c>
      <c r="Q501" s="11">
        <f t="shared" si="141"/>
        <v>-2.7208365296302163E-06</v>
      </c>
      <c r="R501" s="11">
        <f t="shared" si="142"/>
        <v>2.7356931543111247</v>
      </c>
      <c r="S501" s="11">
        <f t="shared" si="143"/>
        <v>3.7227816376986995</v>
      </c>
    </row>
    <row r="502" spans="1:19" ht="12.75">
      <c r="A502" s="11">
        <v>486</v>
      </c>
      <c r="B502" s="11">
        <f t="shared" si="126"/>
        <v>13.533443813552632</v>
      </c>
      <c r="C502" s="11">
        <f t="shared" si="127"/>
        <v>4.62192121954735</v>
      </c>
      <c r="D502" s="11">
        <f t="shared" si="128"/>
        <v>2.623917286105854</v>
      </c>
      <c r="E502" s="11">
        <f t="shared" si="129"/>
        <v>3.804893406572246</v>
      </c>
      <c r="F502" s="11">
        <f t="shared" si="130"/>
        <v>-1.2226709564450342</v>
      </c>
      <c r="G502" s="11">
        <f t="shared" si="131"/>
        <v>-13.478099910107943</v>
      </c>
      <c r="H502" s="11">
        <f t="shared" si="132"/>
        <v>80.89597284744197</v>
      </c>
      <c r="I502" s="11">
        <f t="shared" si="133"/>
        <v>62.550511135410716</v>
      </c>
      <c r="J502" s="11">
        <f t="shared" si="134"/>
        <v>-34069.93033145113</v>
      </c>
      <c r="K502" s="11">
        <f t="shared" si="135"/>
        <v>-375569.50421987416</v>
      </c>
      <c r="L502" s="11">
        <f t="shared" si="136"/>
        <v>28.867852943176818</v>
      </c>
      <c r="M502" s="11">
        <f t="shared" si="137"/>
        <v>41.852638387711764</v>
      </c>
      <c r="N502" s="11">
        <f t="shared" si="138"/>
        <v>1.0110950158949343</v>
      </c>
      <c r="O502" s="11">
        <f t="shared" si="139"/>
        <v>0.01637227536112573</v>
      </c>
      <c r="P502" s="11">
        <f t="shared" si="140"/>
        <v>0.9999997604271676</v>
      </c>
      <c r="Q502" s="11">
        <f t="shared" si="141"/>
        <v>-2.6408897403976765E-06</v>
      </c>
      <c r="R502" s="11">
        <f t="shared" si="142"/>
        <v>2.623917286105854</v>
      </c>
      <c r="S502" s="11">
        <f t="shared" si="143"/>
        <v>3.804893406572246</v>
      </c>
    </row>
    <row r="503" spans="1:19" ht="12.75">
      <c r="A503" s="11">
        <v>487</v>
      </c>
      <c r="B503" s="11">
        <f t="shared" si="126"/>
        <v>13.563456312302632</v>
      </c>
      <c r="C503" s="11">
        <f t="shared" si="127"/>
        <v>4.623976718588668</v>
      </c>
      <c r="D503" s="11">
        <f t="shared" si="128"/>
        <v>2.509674038852671</v>
      </c>
      <c r="E503" s="11">
        <f t="shared" si="129"/>
        <v>3.883644797449807</v>
      </c>
      <c r="F503" s="11">
        <f t="shared" si="130"/>
        <v>-1.1976141889064185</v>
      </c>
      <c r="G503" s="11">
        <f t="shared" si="131"/>
        <v>-13.510479909694999</v>
      </c>
      <c r="H503" s="11">
        <f t="shared" si="132"/>
        <v>81.29309322084605</v>
      </c>
      <c r="I503" s="11">
        <f t="shared" si="133"/>
        <v>62.71710621168189</v>
      </c>
      <c r="J503" s="11">
        <f t="shared" si="134"/>
        <v>-34312.37630396103</v>
      </c>
      <c r="K503" s="11">
        <f t="shared" si="135"/>
        <v>-387083.48231105437</v>
      </c>
      <c r="L503" s="11">
        <f t="shared" si="136"/>
        <v>27.655472400057246</v>
      </c>
      <c r="M503" s="11">
        <f t="shared" si="137"/>
        <v>42.787766053995945</v>
      </c>
      <c r="N503" s="11">
        <f t="shared" si="138"/>
        <v>1.010571792065187</v>
      </c>
      <c r="O503" s="11">
        <f t="shared" si="139"/>
        <v>0.016660778304290594</v>
      </c>
      <c r="P503" s="11">
        <f t="shared" si="140"/>
        <v>0.9999997727789548</v>
      </c>
      <c r="Q503" s="11">
        <f t="shared" si="141"/>
        <v>-2.5632801132572497E-06</v>
      </c>
      <c r="R503" s="11">
        <f t="shared" si="142"/>
        <v>2.509674038852671</v>
      </c>
      <c r="S503" s="11">
        <f t="shared" si="143"/>
        <v>3.883644797449807</v>
      </c>
    </row>
    <row r="504" spans="1:19" ht="12.75">
      <c r="A504" s="11">
        <v>488</v>
      </c>
      <c r="B504" s="11">
        <f t="shared" si="126"/>
        <v>13.593468811052633</v>
      </c>
      <c r="C504" s="11">
        <f t="shared" si="127"/>
        <v>4.626028001219026</v>
      </c>
      <c r="D504" s="11">
        <f t="shared" si="128"/>
        <v>2.3930645794864316</v>
      </c>
      <c r="E504" s="11">
        <f t="shared" si="129"/>
        <v>3.9589616045713205</v>
      </c>
      <c r="F504" s="11">
        <f t="shared" si="130"/>
        <v>-1.1724865640828743</v>
      </c>
      <c r="G504" s="11">
        <f t="shared" si="131"/>
        <v>-13.542808777137253</v>
      </c>
      <c r="H504" s="11">
        <f t="shared" si="132"/>
        <v>81.69112962449908</v>
      </c>
      <c r="I504" s="11">
        <f t="shared" si="133"/>
        <v>62.88376735362697</v>
      </c>
      <c r="J504" s="11">
        <f t="shared" si="134"/>
        <v>-34539.50255680182</v>
      </c>
      <c r="K504" s="11">
        <f t="shared" si="135"/>
        <v>-398948.6043694135</v>
      </c>
      <c r="L504" s="11">
        <f t="shared" si="136"/>
        <v>26.412910082600277</v>
      </c>
      <c r="M504" s="11">
        <f t="shared" si="137"/>
        <v>43.6877636473658</v>
      </c>
      <c r="N504" s="11">
        <f t="shared" si="138"/>
        <v>1.01004147984807</v>
      </c>
      <c r="O504" s="11">
        <f t="shared" si="139"/>
        <v>0.016932670633804252</v>
      </c>
      <c r="P504" s="11">
        <f t="shared" si="140"/>
        <v>0.9999997846002107</v>
      </c>
      <c r="Q504" s="11">
        <f t="shared" si="141"/>
        <v>-2.4879397492718866E-06</v>
      </c>
      <c r="R504" s="11">
        <f t="shared" si="142"/>
        <v>2.3930645794864316</v>
      </c>
      <c r="S504" s="11">
        <f t="shared" si="143"/>
        <v>3.9589616045713205</v>
      </c>
    </row>
    <row r="505" spans="1:19" ht="12.75">
      <c r="A505" s="11">
        <v>489</v>
      </c>
      <c r="B505" s="11">
        <f t="shared" si="126"/>
        <v>13.623481309802632</v>
      </c>
      <c r="C505" s="11">
        <f t="shared" si="127"/>
        <v>4.628075084701123</v>
      </c>
      <c r="D505" s="11">
        <f t="shared" si="128"/>
        <v>2.2741923078735695</v>
      </c>
      <c r="E505" s="11">
        <f t="shared" si="129"/>
        <v>4.030772672384291</v>
      </c>
      <c r="F505" s="11">
        <f t="shared" si="130"/>
        <v>-1.147288340253912</v>
      </c>
      <c r="G505" s="11">
        <f t="shared" si="131"/>
        <v>-13.575086462445057</v>
      </c>
      <c r="H505" s="11">
        <f t="shared" si="132"/>
        <v>82.09008200445516</v>
      </c>
      <c r="I505" s="11">
        <f t="shared" si="133"/>
        <v>63.050494416788986</v>
      </c>
      <c r="J505" s="11">
        <f t="shared" si="134"/>
        <v>-34750.19461501524</v>
      </c>
      <c r="K505" s="11">
        <f t="shared" si="135"/>
        <v>-411175.53446053236</v>
      </c>
      <c r="L505" s="11">
        <f t="shared" si="136"/>
        <v>25.1411852641247</v>
      </c>
      <c r="M505" s="11">
        <f t="shared" si="137"/>
        <v>44.551660756654684</v>
      </c>
      <c r="N505" s="11">
        <f t="shared" si="138"/>
        <v>1.0095046058130672</v>
      </c>
      <c r="O505" s="11">
        <f t="shared" si="139"/>
        <v>0.017187797381806955</v>
      </c>
      <c r="P505" s="11">
        <f t="shared" si="140"/>
        <v>0.9999997959118082</v>
      </c>
      <c r="Q505" s="11">
        <f t="shared" si="141"/>
        <v>-2.4148027067490194E-06</v>
      </c>
      <c r="R505" s="11">
        <f t="shared" si="142"/>
        <v>2.2741923078735695</v>
      </c>
      <c r="S505" s="11">
        <f t="shared" si="143"/>
        <v>4.030772672384291</v>
      </c>
    </row>
    <row r="506" spans="1:19" ht="12.75">
      <c r="A506" s="11">
        <v>490</v>
      </c>
      <c r="B506" s="11">
        <f t="shared" si="126"/>
        <v>13.653493808552632</v>
      </c>
      <c r="C506" s="11">
        <f t="shared" si="127"/>
        <v>4.630117986191866</v>
      </c>
      <c r="D506" s="11">
        <f t="shared" si="128"/>
        <v>2.1531627647105065</v>
      </c>
      <c r="E506" s="11">
        <f t="shared" si="129"/>
        <v>4.099009962749741</v>
      </c>
      <c r="F506" s="11">
        <f t="shared" si="130"/>
        <v>-1.1220197747304412</v>
      </c>
      <c r="G506" s="11">
        <f t="shared" si="131"/>
        <v>-13.607312916417367</v>
      </c>
      <c r="H506" s="11">
        <f t="shared" si="132"/>
        <v>82.48995030706381</v>
      </c>
      <c r="I506" s="11">
        <f t="shared" si="133"/>
        <v>63.217287257338825</v>
      </c>
      <c r="J506" s="11">
        <f t="shared" si="134"/>
        <v>-34943.28557098412</v>
      </c>
      <c r="K506" s="11">
        <f t="shared" si="135"/>
        <v>-423775.25940220634</v>
      </c>
      <c r="L506" s="11">
        <f t="shared" si="136"/>
        <v>23.841348323290102</v>
      </c>
      <c r="M506" s="11">
        <f t="shared" si="137"/>
        <v>45.37851656020615</v>
      </c>
      <c r="N506" s="11">
        <f t="shared" si="138"/>
        <v>1.0089616988608587</v>
      </c>
      <c r="O506" s="11">
        <f t="shared" si="139"/>
        <v>0.017426020377740128</v>
      </c>
      <c r="P506" s="11">
        <f t="shared" si="140"/>
        <v>0.9999998067338391</v>
      </c>
      <c r="Q506" s="11">
        <f t="shared" si="141"/>
        <v>-2.3438049453812795E-06</v>
      </c>
      <c r="R506" s="11">
        <f t="shared" si="142"/>
        <v>2.1531627647105065</v>
      </c>
      <c r="S506" s="11">
        <f t="shared" si="143"/>
        <v>4.099009962749741</v>
      </c>
    </row>
    <row r="507" spans="1:19" ht="12.75">
      <c r="A507" s="11">
        <v>491</v>
      </c>
      <c r="B507" s="11">
        <f t="shared" si="126"/>
        <v>13.683506307302633</v>
      </c>
      <c r="C507" s="11">
        <f t="shared" si="127"/>
        <v>4.6321567227432245</v>
      </c>
      <c r="D507" s="11">
        <f t="shared" si="128"/>
        <v>2.0300835373996082</v>
      </c>
      <c r="E507" s="11">
        <f t="shared" si="129"/>
        <v>4.163608619363057</v>
      </c>
      <c r="F507" s="11">
        <f t="shared" si="130"/>
        <v>-1.0966811238590484</v>
      </c>
      <c r="G507" s="11">
        <f t="shared" si="131"/>
        <v>-13.639488090634567</v>
      </c>
      <c r="H507" s="11">
        <f t="shared" si="132"/>
        <v>82.89073447896783</v>
      </c>
      <c r="I507" s="11">
        <f t="shared" si="133"/>
        <v>63.384145732071204</v>
      </c>
      <c r="J507" s="11">
        <f t="shared" si="134"/>
        <v>-35117.55395966707</v>
      </c>
      <c r="K507" s="11">
        <f t="shared" si="135"/>
        <v>-436759.0985047449</v>
      </c>
      <c r="L507" s="11">
        <f t="shared" si="136"/>
        <v>22.514479883646423</v>
      </c>
      <c r="M507" s="11">
        <f t="shared" si="137"/>
        <v>46.16742081981913</v>
      </c>
      <c r="N507" s="11">
        <f t="shared" si="138"/>
        <v>1.0084132896791311</v>
      </c>
      <c r="O507" s="11">
        <f t="shared" si="139"/>
        <v>0.01764721821266488</v>
      </c>
      <c r="P507" s="11">
        <f t="shared" si="140"/>
        <v>0.9999998170856454</v>
      </c>
      <c r="Q507" s="11">
        <f t="shared" si="141"/>
        <v>-2.274884271960771E-06</v>
      </c>
      <c r="R507" s="11">
        <f t="shared" si="142"/>
        <v>2.0300835373996082</v>
      </c>
      <c r="S507" s="11">
        <f t="shared" si="143"/>
        <v>4.163608619363057</v>
      </c>
    </row>
    <row r="508" spans="1:19" ht="12.75">
      <c r="A508" s="11">
        <v>492</v>
      </c>
      <c r="B508" s="11">
        <f t="shared" si="126"/>
        <v>13.713518806052631</v>
      </c>
      <c r="C508" s="11">
        <f t="shared" si="127"/>
        <v>4.634191311303084</v>
      </c>
      <c r="D508" s="11">
        <f t="shared" si="128"/>
        <v>1.905064163986879</v>
      </c>
      <c r="E508" s="11">
        <f t="shared" si="129"/>
        <v>4.224507029328981</v>
      </c>
      <c r="F508" s="11">
        <f t="shared" si="130"/>
        <v>-1.0712726430263393</v>
      </c>
      <c r="G508" s="11">
        <f t="shared" si="131"/>
        <v>-13.67161193745136</v>
      </c>
      <c r="H508" s="11">
        <f t="shared" si="132"/>
        <v>83.2924344671011</v>
      </c>
      <c r="I508" s="11">
        <f t="shared" si="133"/>
        <v>63.551069698400546</v>
      </c>
      <c r="J508" s="11">
        <f t="shared" si="134"/>
        <v>-35271.72155404678</v>
      </c>
      <c r="K508" s="11">
        <f t="shared" si="135"/>
        <v>-450138.7136045137</v>
      </c>
      <c r="L508" s="11">
        <f t="shared" si="136"/>
        <v>21.161689921506053</v>
      </c>
      <c r="M508" s="11">
        <f t="shared" si="137"/>
        <v>46.91749484965006</v>
      </c>
      <c r="N508" s="11">
        <f t="shared" si="138"/>
        <v>1.0078599102049335</v>
      </c>
      <c r="O508" s="11">
        <f t="shared" si="139"/>
        <v>0.017851286185579674</v>
      </c>
      <c r="P508" s="11">
        <f t="shared" si="140"/>
        <v>0.9999998269858434</v>
      </c>
      <c r="Q508" s="11">
        <f t="shared" si="141"/>
        <v>-2.2079802876232456E-06</v>
      </c>
      <c r="R508" s="11">
        <f t="shared" si="142"/>
        <v>1.905064163986879</v>
      </c>
      <c r="S508" s="11">
        <f t="shared" si="143"/>
        <v>4.224507029328981</v>
      </c>
    </row>
    <row r="509" spans="1:19" ht="12.75">
      <c r="A509" s="11">
        <v>493</v>
      </c>
      <c r="B509" s="11">
        <f t="shared" si="126"/>
        <v>13.743531304802632</v>
      </c>
      <c r="C509" s="11">
        <f t="shared" si="127"/>
        <v>4.636221768716098</v>
      </c>
      <c r="D509" s="11">
        <f t="shared" si="128"/>
        <v>1.7782160352476262</v>
      </c>
      <c r="E509" s="11">
        <f t="shared" si="129"/>
        <v>4.2816468818324145</v>
      </c>
      <c r="F509" s="11">
        <f t="shared" si="130"/>
        <v>-1.0457945866631098</v>
      </c>
      <c r="G509" s="11">
        <f t="shared" si="131"/>
        <v>-13.703684409989748</v>
      </c>
      <c r="H509" s="11">
        <f t="shared" si="132"/>
        <v>83.69505021868646</v>
      </c>
      <c r="I509" s="11">
        <f t="shared" si="133"/>
        <v>63.71805901435712</v>
      </c>
      <c r="J509" s="11">
        <f t="shared" si="134"/>
        <v>-35404.45107792249</v>
      </c>
      <c r="K509" s="11">
        <f t="shared" si="135"/>
        <v>-463926.1193995286</v>
      </c>
      <c r="L509" s="11">
        <f t="shared" si="136"/>
        <v>19.78411684286975</v>
      </c>
      <c r="M509" s="11">
        <f t="shared" si="137"/>
        <v>47.62789245906554</v>
      </c>
      <c r="N509" s="11">
        <f t="shared" si="138"/>
        <v>1.0073020930941854</v>
      </c>
      <c r="O509" s="11">
        <f t="shared" si="139"/>
        <v>0.018038136232246666</v>
      </c>
      <c r="P509" s="11">
        <f t="shared" si="140"/>
        <v>0.9999998364523516</v>
      </c>
      <c r="Q509" s="11">
        <f t="shared" si="141"/>
        <v>-2.143034336579876E-06</v>
      </c>
      <c r="R509" s="11">
        <f t="shared" si="142"/>
        <v>1.7782160352476262</v>
      </c>
      <c r="S509" s="11">
        <f t="shared" si="143"/>
        <v>4.2816468818324145</v>
      </c>
    </row>
    <row r="510" spans="1:19" ht="12.75">
      <c r="A510" s="11">
        <v>494</v>
      </c>
      <c r="B510" s="11">
        <f t="shared" si="126"/>
        <v>13.773543803552633</v>
      </c>
      <c r="C510" s="11">
        <f t="shared" si="127"/>
        <v>4.6382481117245185</v>
      </c>
      <c r="D510" s="11">
        <f t="shared" si="128"/>
        <v>1.6496522950080617</v>
      </c>
      <c r="E510" s="11">
        <f t="shared" si="129"/>
        <v>4.334973223849335</v>
      </c>
      <c r="F510" s="11">
        <f t="shared" si="130"/>
        <v>-1.0202472082486316</v>
      </c>
      <c r="G510" s="11">
        <f t="shared" si="131"/>
        <v>-13.735705462132042</v>
      </c>
      <c r="H510" s="11">
        <f t="shared" si="132"/>
        <v>84.09858168123354</v>
      </c>
      <c r="I510" s="11">
        <f t="shared" si="133"/>
        <v>63.88511353858294</v>
      </c>
      <c r="J510" s="11">
        <f t="shared" si="134"/>
        <v>-35514.34383309494</v>
      </c>
      <c r="K510" s="11">
        <f t="shared" si="135"/>
        <v>-478133.694096164</v>
      </c>
      <c r="L510" s="11">
        <f t="shared" si="136"/>
        <v>18.38292653016914</v>
      </c>
      <c r="M510" s="11">
        <f t="shared" si="137"/>
        <v>48.29780086845842</v>
      </c>
      <c r="N510" s="11">
        <f t="shared" si="138"/>
        <v>1.006740371198897</v>
      </c>
      <c r="O510" s="11">
        <f t="shared" si="139"/>
        <v>0.01820769683705534</v>
      </c>
      <c r="P510" s="11">
        <f t="shared" si="140"/>
        <v>0.9999998455024157</v>
      </c>
      <c r="Q510" s="11">
        <f t="shared" si="141"/>
        <v>-2.0799894562954085E-06</v>
      </c>
      <c r="R510" s="11">
        <f t="shared" si="142"/>
        <v>1.6496522950080617</v>
      </c>
      <c r="S510" s="11">
        <f t="shared" si="143"/>
        <v>4.334973223849335</v>
      </c>
    </row>
    <row r="511" spans="1:19" ht="12.75">
      <c r="A511" s="11">
        <v>495</v>
      </c>
      <c r="B511" s="11">
        <f t="shared" si="126"/>
        <v>13.803556302302631</v>
      </c>
      <c r="C511" s="11">
        <f t="shared" si="127"/>
        <v>4.640270356969027</v>
      </c>
      <c r="D511" s="11">
        <f t="shared" si="128"/>
        <v>1.519487738792303</v>
      </c>
      <c r="E511" s="11">
        <f t="shared" si="129"/>
        <v>4.384434512844879</v>
      </c>
      <c r="F511" s="11">
        <f t="shared" si="130"/>
        <v>-0.9946307603148795</v>
      </c>
      <c r="G511" s="11">
        <f t="shared" si="131"/>
        <v>-13.76767504851397</v>
      </c>
      <c r="H511" s="11">
        <f t="shared" si="132"/>
        <v>84.50302880253662</v>
      </c>
      <c r="I511" s="11">
        <f t="shared" si="133"/>
        <v>64.05223313032789</v>
      </c>
      <c r="J511" s="11">
        <f t="shared" si="134"/>
        <v>-35599.937237875994</v>
      </c>
      <c r="K511" s="11">
        <f t="shared" si="135"/>
        <v>-492774.19037633645</v>
      </c>
      <c r="L511" s="11">
        <f t="shared" si="136"/>
        <v>16.95931135961824</v>
      </c>
      <c r="M511" s="11">
        <f t="shared" si="137"/>
        <v>48.926441597065505</v>
      </c>
      <c r="N511" s="11">
        <f t="shared" si="138"/>
        <v>1.006175277052629</v>
      </c>
      <c r="O511" s="11">
        <f t="shared" si="139"/>
        <v>0.01835991292846814</v>
      </c>
      <c r="P511" s="11">
        <f t="shared" si="140"/>
        <v>0.9999998541526326</v>
      </c>
      <c r="Q511" s="11">
        <f t="shared" si="141"/>
        <v>-2.0187903290725386E-06</v>
      </c>
      <c r="R511" s="11">
        <f t="shared" si="142"/>
        <v>1.519487738792303</v>
      </c>
      <c r="S511" s="11">
        <f t="shared" si="143"/>
        <v>4.384434512844879</v>
      </c>
    </row>
    <row r="512" spans="1:19" ht="12.75">
      <c r="A512" s="11">
        <v>496</v>
      </c>
      <c r="B512" s="11">
        <f t="shared" si="126"/>
        <v>13.833568801052632</v>
      </c>
      <c r="C512" s="11">
        <f t="shared" si="127"/>
        <v>4.642288520989554</v>
      </c>
      <c r="D512" s="11">
        <f t="shared" si="128"/>
        <v>1.3878387108860084</v>
      </c>
      <c r="E512" s="11">
        <f t="shared" si="129"/>
        <v>4.429982666408261</v>
      </c>
      <c r="F512" s="11">
        <f t="shared" si="130"/>
        <v>-0.9689454944506962</v>
      </c>
      <c r="G512" s="11">
        <f t="shared" si="131"/>
        <v>-13.799593124517854</v>
      </c>
      <c r="H512" s="11">
        <f t="shared" si="132"/>
        <v>84.90839153067269</v>
      </c>
      <c r="I512" s="11">
        <f t="shared" si="133"/>
        <v>64.21941764944586</v>
      </c>
      <c r="J512" s="11">
        <f t="shared" si="134"/>
        <v>-35659.702273752446</v>
      </c>
      <c r="K512" s="11">
        <f t="shared" si="135"/>
        <v>-507860.7466947855</v>
      </c>
      <c r="L512" s="11">
        <f t="shared" si="136"/>
        <v>15.514489189998976</v>
      </c>
      <c r="M512" s="11">
        <f t="shared" si="137"/>
        <v>49.513071321846596</v>
      </c>
      <c r="N512" s="11">
        <f t="shared" si="138"/>
        <v>1.0056073423646976</v>
      </c>
      <c r="O512" s="11">
        <f t="shared" si="139"/>
        <v>0.018494745758606813</v>
      </c>
      <c r="P512" s="11">
        <f t="shared" si="140"/>
        <v>0.9999998624189743</v>
      </c>
      <c r="Q512" s="11">
        <f t="shared" si="141"/>
        <v>-1.959383235003501E-06</v>
      </c>
      <c r="R512" s="11">
        <f t="shared" si="142"/>
        <v>1.3878387108860084</v>
      </c>
      <c r="S512" s="11">
        <f t="shared" si="143"/>
        <v>4.429982666408261</v>
      </c>
    </row>
    <row r="513" spans="1:19" ht="12.75">
      <c r="A513" s="11">
        <v>497</v>
      </c>
      <c r="B513" s="11">
        <f t="shared" si="126"/>
        <v>13.863581299802632</v>
      </c>
      <c r="C513" s="11">
        <f t="shared" si="127"/>
        <v>4.644302620226092</v>
      </c>
      <c r="D513" s="11">
        <f t="shared" si="128"/>
        <v>1.254822999909405</v>
      </c>
      <c r="E513" s="11">
        <f t="shared" si="129"/>
        <v>4.471573108776967</v>
      </c>
      <c r="F513" s="11">
        <f t="shared" si="130"/>
        <v>-0.9431916613059947</v>
      </c>
      <c r="G513" s="11">
        <f t="shared" si="131"/>
        <v>-13.831459646265829</v>
      </c>
      <c r="H513" s="11">
        <f t="shared" si="132"/>
        <v>85.31466981399916</v>
      </c>
      <c r="I513" s="11">
        <f t="shared" si="133"/>
        <v>64.38666695639083</v>
      </c>
      <c r="J513" s="11">
        <f t="shared" si="134"/>
        <v>-35692.04083692739</v>
      </c>
      <c r="K513" s="11">
        <f t="shared" si="135"/>
        <v>-523406.89891635574</v>
      </c>
      <c r="L513" s="11">
        <f t="shared" si="136"/>
        <v>14.04970232373565</v>
      </c>
      <c r="M513" s="11">
        <f t="shared" si="137"/>
        <v>50.05698270650845</v>
      </c>
      <c r="N513" s="11">
        <f t="shared" si="138"/>
        <v>1.0050370975235736</v>
      </c>
      <c r="O513" s="11">
        <f t="shared" si="139"/>
        <v>0.01861217276755022</v>
      </c>
      <c r="P513" s="11">
        <f t="shared" si="140"/>
        <v>0.9999998703168105</v>
      </c>
      <c r="Q513" s="11">
        <f t="shared" si="141"/>
        <v>-1.9017160062509523E-06</v>
      </c>
      <c r="R513" s="11">
        <f t="shared" si="142"/>
        <v>1.254822999909405</v>
      </c>
      <c r="S513" s="11">
        <f t="shared" si="143"/>
        <v>4.471573108776967</v>
      </c>
    </row>
    <row r="514" spans="1:19" ht="12.75">
      <c r="A514" s="11">
        <v>498</v>
      </c>
      <c r="B514" s="11">
        <f t="shared" si="126"/>
        <v>13.893593798552631</v>
      </c>
      <c r="C514" s="11">
        <f t="shared" si="127"/>
        <v>4.646312671019496</v>
      </c>
      <c r="D514" s="11">
        <f t="shared" si="128"/>
        <v>1.1205597329936772</v>
      </c>
      <c r="E514" s="11">
        <f t="shared" si="129"/>
        <v>4.50916481420556</v>
      </c>
      <c r="F514" s="11">
        <f t="shared" si="130"/>
        <v>-0.9173695105959274</v>
      </c>
      <c r="G514" s="11">
        <f t="shared" si="131"/>
        <v>-13.863274570613147</v>
      </c>
      <c r="H514" s="11">
        <f t="shared" si="132"/>
        <v>85.72186360115191</v>
      </c>
      <c r="I514" s="11">
        <f t="shared" si="133"/>
        <v>64.55398091221298</v>
      </c>
      <c r="J514" s="11">
        <f t="shared" si="134"/>
        <v>-35695.28299134446</v>
      </c>
      <c r="K514" s="11">
        <f t="shared" si="135"/>
        <v>-539426.5923035091</v>
      </c>
      <c r="L514" s="11">
        <f t="shared" si="136"/>
        <v>12.56621644114049</v>
      </c>
      <c r="M514" s="11">
        <f t="shared" si="137"/>
        <v>50.55750519978429</v>
      </c>
      <c r="N514" s="11">
        <f t="shared" si="138"/>
        <v>1.0044650711099052</v>
      </c>
      <c r="O514" s="11">
        <f t="shared" si="139"/>
        <v>0.018712187432924385</v>
      </c>
      <c r="P514" s="11">
        <f t="shared" si="140"/>
        <v>0.9999998778609298</v>
      </c>
      <c r="Q514" s="11">
        <f t="shared" si="141"/>
        <v>-1.8457379826211332E-06</v>
      </c>
      <c r="R514" s="11">
        <f t="shared" si="142"/>
        <v>1.1205597329936772</v>
      </c>
      <c r="S514" s="11">
        <f t="shared" si="143"/>
        <v>4.50916481420556</v>
      </c>
    </row>
    <row r="515" spans="1:19" ht="12.75">
      <c r="A515" s="11">
        <v>499</v>
      </c>
      <c r="B515" s="11">
        <f t="shared" si="126"/>
        <v>13.923606297302632</v>
      </c>
      <c r="C515" s="11">
        <f t="shared" si="127"/>
        <v>4.64831868961228</v>
      </c>
      <c r="D515" s="11">
        <f t="shared" si="128"/>
        <v>0.9851692686562387</v>
      </c>
      <c r="E515" s="11">
        <f t="shared" si="129"/>
        <v>4.542720347137181</v>
      </c>
      <c r="F515" s="11">
        <f t="shared" si="130"/>
        <v>-0.8914792911050123</v>
      </c>
      <c r="G515" s="11">
        <f t="shared" si="131"/>
        <v>-13.89503785514154</v>
      </c>
      <c r="H515" s="11">
        <f t="shared" si="132"/>
        <v>86.12997284104334</v>
      </c>
      <c r="I515" s="11">
        <f t="shared" si="133"/>
        <v>64.72135937855506</v>
      </c>
      <c r="J515" s="11">
        <f t="shared" si="134"/>
        <v>-35667.68411968324</v>
      </c>
      <c r="K515" s="11">
        <f t="shared" si="135"/>
        <v>-555934.1938645784</v>
      </c>
      <c r="L515" s="11">
        <f t="shared" si="136"/>
        <v>11.065319508742931</v>
      </c>
      <c r="M515" s="11">
        <f t="shared" si="137"/>
        <v>51.014005802104364</v>
      </c>
      <c r="N515" s="11">
        <f t="shared" si="138"/>
        <v>1.0038917894195643</v>
      </c>
      <c r="O515" s="11">
        <f t="shared" si="139"/>
        <v>0.018794799105373128</v>
      </c>
      <c r="P515" s="11">
        <f t="shared" si="140"/>
        <v>0.9999998850655625</v>
      </c>
      <c r="Q515" s="11">
        <f t="shared" si="141"/>
        <v>-1.7913999683934186E-06</v>
      </c>
      <c r="R515" s="11">
        <f t="shared" si="142"/>
        <v>0.9851692686562387</v>
      </c>
      <c r="S515" s="11">
        <f t="shared" si="143"/>
        <v>4.542720347137181</v>
      </c>
    </row>
    <row r="516" spans="1:19" ht="12.75">
      <c r="A516" s="11">
        <v>500</v>
      </c>
      <c r="B516" s="11">
        <f t="shared" si="126"/>
        <v>13.953618796052632</v>
      </c>
      <c r="C516" s="11">
        <f t="shared" si="127"/>
        <v>4.650320692149409</v>
      </c>
      <c r="D516" s="11">
        <f t="shared" si="128"/>
        <v>0.8487730884716613</v>
      </c>
      <c r="E516" s="11">
        <f t="shared" si="129"/>
        <v>4.572205899138755</v>
      </c>
      <c r="F516" s="11">
        <f t="shared" si="130"/>
        <v>-0.8655212506912252</v>
      </c>
      <c r="G516" s="11">
        <f t="shared" si="131"/>
        <v>-13.926749458152653</v>
      </c>
      <c r="H516" s="11">
        <f t="shared" si="132"/>
        <v>86.53899748286018</v>
      </c>
      <c r="I516" s="11">
        <f t="shared" si="133"/>
        <v>64.88880221764848</v>
      </c>
      <c r="J516" s="11">
        <f t="shared" si="134"/>
        <v>-35607.421968693016</v>
      </c>
      <c r="K516" s="11">
        <f t="shared" si="135"/>
        <v>-572944.5050735868</v>
      </c>
      <c r="L516" s="11">
        <f t="shared" si="136"/>
        <v>9.548320662643295</v>
      </c>
      <c r="M516" s="11">
        <f t="shared" si="137"/>
        <v>51.42588979982021</v>
      </c>
      <c r="N516" s="11">
        <f t="shared" si="138"/>
        <v>1.0033177759970555</v>
      </c>
      <c r="O516" s="11">
        <f t="shared" si="139"/>
        <v>0.018860032830503397</v>
      </c>
      <c r="P516" s="11">
        <f t="shared" si="140"/>
        <v>0.9999998919443991</v>
      </c>
      <c r="Q516" s="11">
        <f t="shared" si="141"/>
        <v>-1.7386541903713175E-06</v>
      </c>
      <c r="R516" s="11">
        <f t="shared" si="142"/>
        <v>0.8487730884716613</v>
      </c>
      <c r="S516" s="11">
        <f t="shared" si="143"/>
        <v>4.572205899138755</v>
      </c>
    </row>
    <row r="517" spans="1:19" ht="12.75">
      <c r="A517" s="11">
        <v>501</v>
      </c>
      <c r="B517" s="11">
        <f t="shared" si="126"/>
        <v>13.983631294802631</v>
      </c>
      <c r="C517" s="11">
        <f t="shared" si="127"/>
        <v>4.65231869467907</v>
      </c>
      <c r="D517" s="11">
        <f t="shared" si="128"/>
        <v>0.71149368763599</v>
      </c>
      <c r="E517" s="11">
        <f t="shared" si="129"/>
        <v>4.5975913225638605</v>
      </c>
      <c r="F517" s="11">
        <f t="shared" si="130"/>
        <v>-0.8394956362901881</v>
      </c>
      <c r="G517" s="11">
        <f t="shared" si="131"/>
        <v>-13.958409338661523</v>
      </c>
      <c r="H517" s="11">
        <f t="shared" si="132"/>
        <v>86.94893747606157</v>
      </c>
      <c r="I517" s="11">
        <f t="shared" si="133"/>
        <v>65.05630929230956</v>
      </c>
      <c r="J517" s="11">
        <f t="shared" si="134"/>
        <v>-35512.59358511351</v>
      </c>
      <c r="K517" s="11">
        <f t="shared" si="135"/>
        <v>-590472.7749728091</v>
      </c>
      <c r="L517" s="11">
        <f t="shared" si="136"/>
        <v>8.016549067855715</v>
      </c>
      <c r="M517" s="11">
        <f t="shared" si="137"/>
        <v>51.792601466173494</v>
      </c>
      <c r="N517" s="11">
        <f t="shared" si="138"/>
        <v>1.0027435511796292</v>
      </c>
      <c r="O517" s="11">
        <f t="shared" si="139"/>
        <v>0.018907929157903805</v>
      </c>
      <c r="P517" s="11">
        <f t="shared" si="140"/>
        <v>0.9999998985106116</v>
      </c>
      <c r="Q517" s="11">
        <f t="shared" si="141"/>
        <v>-1.6874542571208614E-06</v>
      </c>
      <c r="R517" s="11">
        <f t="shared" si="142"/>
        <v>0.71149368763599</v>
      </c>
      <c r="S517" s="11">
        <f t="shared" si="143"/>
        <v>4.5975913225638605</v>
      </c>
    </row>
    <row r="518" spans="1:19" ht="12.75">
      <c r="A518" s="11">
        <v>502</v>
      </c>
      <c r="B518" s="11">
        <f t="shared" si="126"/>
        <v>14.013643793552632</v>
      </c>
      <c r="C518" s="11">
        <f t="shared" si="127"/>
        <v>4.654312713153452</v>
      </c>
      <c r="D518" s="11">
        <f t="shared" si="128"/>
        <v>0.5734544645234606</v>
      </c>
      <c r="E518" s="11">
        <f t="shared" si="129"/>
        <v>4.618850160910176</v>
      </c>
      <c r="F518" s="11">
        <f t="shared" si="130"/>
        <v>-0.8134026939191804</v>
      </c>
      <c r="G518" s="11">
        <f t="shared" si="131"/>
        <v>-13.990017456390152</v>
      </c>
      <c r="H518" s="11">
        <f t="shared" si="132"/>
        <v>87.35979277037717</v>
      </c>
      <c r="I518" s="11">
        <f t="shared" si="133"/>
        <v>65.22388046593598</v>
      </c>
      <c r="J518" s="11">
        <f t="shared" si="134"/>
        <v>-35381.21213828294</v>
      </c>
      <c r="K518" s="11">
        <f t="shared" si="135"/>
        <v>-608534.7136695579</v>
      </c>
      <c r="L518" s="11">
        <f t="shared" si="136"/>
        <v>6.4713527546341165</v>
      </c>
      <c r="M518" s="11">
        <f t="shared" si="137"/>
        <v>52.11362472823002</v>
      </c>
      <c r="N518" s="11">
        <f t="shared" si="138"/>
        <v>1.0021696316523738</v>
      </c>
      <c r="O518" s="11">
        <f t="shared" si="139"/>
        <v>0.018938543937835887</v>
      </c>
      <c r="P518" s="11">
        <f t="shared" si="140"/>
        <v>0.9999999047768698</v>
      </c>
      <c r="Q518" s="11">
        <f t="shared" si="141"/>
        <v>-1.6377551193633288E-06</v>
      </c>
      <c r="R518" s="11">
        <f t="shared" si="142"/>
        <v>0.5734544645234606</v>
      </c>
      <c r="S518" s="11">
        <f t="shared" si="143"/>
        <v>4.618850160910176</v>
      </c>
    </row>
    <row r="519" spans="1:19" ht="12.75">
      <c r="A519" s="11">
        <v>503</v>
      </c>
      <c r="B519" s="11">
        <f t="shared" si="126"/>
        <v>14.043656292302632</v>
      </c>
      <c r="C519" s="11">
        <f t="shared" si="127"/>
        <v>4.656302763429507</v>
      </c>
      <c r="D519" s="11">
        <f t="shared" si="128"/>
        <v>0.43477960933563287</v>
      </c>
      <c r="E519" s="11">
        <f t="shared" si="129"/>
        <v>4.63595967584137</v>
      </c>
      <c r="F519" s="11">
        <f t="shared" si="130"/>
        <v>-0.7872426686811962</v>
      </c>
      <c r="G519" s="11">
        <f t="shared" si="131"/>
        <v>-14.021573771761108</v>
      </c>
      <c r="H519" s="11">
        <f t="shared" si="132"/>
        <v>87.77156331580503</v>
      </c>
      <c r="I519" s="11">
        <f t="shared" si="133"/>
        <v>65.39151560250293</v>
      </c>
      <c r="J519" s="11">
        <f t="shared" si="134"/>
        <v>-35211.203625419774</v>
      </c>
      <c r="K519" s="11">
        <f t="shared" si="135"/>
        <v>-627146.5062390267</v>
      </c>
      <c r="L519" s="11">
        <f t="shared" si="136"/>
        <v>4.914097432799783</v>
      </c>
      <c r="M519" s="11">
        <f t="shared" si="137"/>
        <v>52.38848379902724</v>
      </c>
      <c r="N519" s="11">
        <f t="shared" si="138"/>
        <v>1.0015965300145526</v>
      </c>
      <c r="O519" s="11">
        <f t="shared" si="139"/>
        <v>0.018951948106198623</v>
      </c>
      <c r="P519" s="11">
        <f t="shared" si="140"/>
        <v>0.9999999107553638</v>
      </c>
      <c r="Q519" s="11">
        <f t="shared" si="141"/>
        <v>-1.5895130314901554E-06</v>
      </c>
      <c r="R519" s="11">
        <f t="shared" si="142"/>
        <v>0.43477960933563287</v>
      </c>
      <c r="S519" s="11">
        <f t="shared" si="143"/>
        <v>4.63595967584137</v>
      </c>
    </row>
    <row r="520" spans="1:19" ht="12.75">
      <c r="A520" s="11">
        <v>504</v>
      </c>
      <c r="B520" s="11">
        <f t="shared" si="126"/>
        <v>14.073668791052633</v>
      </c>
      <c r="C520" s="11">
        <f t="shared" si="127"/>
        <v>4.658288861269705</v>
      </c>
      <c r="D520" s="11">
        <f t="shared" si="128"/>
        <v>0.2955939919436146</v>
      </c>
      <c r="E520" s="11">
        <f t="shared" si="129"/>
        <v>4.648900870846381</v>
      </c>
      <c r="F520" s="11">
        <f t="shared" si="130"/>
        <v>-0.7610158047690774</v>
      </c>
      <c r="G520" s="11">
        <f t="shared" si="131"/>
        <v>-14.053078245891202</v>
      </c>
      <c r="H520" s="11">
        <f t="shared" si="132"/>
        <v>88.18424906260974</v>
      </c>
      <c r="I520" s="11">
        <f t="shared" si="133"/>
        <v>65.55921456655956</v>
      </c>
      <c r="J520" s="11">
        <f t="shared" si="134"/>
        <v>-35000.4034554197</v>
      </c>
      <c r="K520" s="11">
        <f t="shared" si="135"/>
        <v>-646324.827045396</v>
      </c>
      <c r="L520" s="11">
        <f t="shared" si="136"/>
        <v>3.3461652851111023</v>
      </c>
      <c r="M520" s="11">
        <f t="shared" si="137"/>
        <v>52.616743774215564</v>
      </c>
      <c r="N520" s="11">
        <f t="shared" si="138"/>
        <v>1.0010247543574042</v>
      </c>
      <c r="O520" s="11">
        <f t="shared" si="139"/>
        <v>0.018948227458364983</v>
      </c>
      <c r="P520" s="11">
        <f t="shared" si="140"/>
        <v>0.9999999164578174</v>
      </c>
      <c r="Q520" s="11">
        <f t="shared" si="141"/>
        <v>-1.5426855141686602E-06</v>
      </c>
      <c r="R520" s="11">
        <f t="shared" si="142"/>
        <v>0.2955939919436146</v>
      </c>
      <c r="S520" s="11">
        <f t="shared" si="143"/>
        <v>4.648900870846381</v>
      </c>
    </row>
    <row r="521" spans="1:19" ht="12.75">
      <c r="A521" s="11">
        <v>505</v>
      </c>
      <c r="B521" s="11">
        <f t="shared" si="126"/>
        <v>14.103681289802632</v>
      </c>
      <c r="C521" s="11">
        <f t="shared" si="127"/>
        <v>4.660271022342785</v>
      </c>
      <c r="D521" s="11">
        <f t="shared" si="128"/>
        <v>0.15602304902514683</v>
      </c>
      <c r="E521" s="11">
        <f t="shared" si="129"/>
        <v>4.657658511512063</v>
      </c>
      <c r="F521" s="11">
        <f t="shared" si="130"/>
        <v>-0.734722345469446</v>
      </c>
      <c r="G521" s="11">
        <f t="shared" si="131"/>
        <v>-14.084530840585238</v>
      </c>
      <c r="H521" s="11">
        <f t="shared" si="132"/>
        <v>88.59784996132048</v>
      </c>
      <c r="I521" s="11">
        <f t="shared" si="133"/>
        <v>65.72697722322532</v>
      </c>
      <c r="J521" s="11">
        <f t="shared" si="134"/>
        <v>-34746.55290685059</v>
      </c>
      <c r="K521" s="11">
        <f t="shared" si="135"/>
        <v>-666086.8544937501</v>
      </c>
      <c r="L521" s="11">
        <f t="shared" si="136"/>
        <v>1.7689537407427232</v>
      </c>
      <c r="M521" s="11">
        <f t="shared" si="137"/>
        <v>52.798011192505314</v>
      </c>
      <c r="N521" s="11">
        <f t="shared" si="138"/>
        <v>1.0004548078536049</v>
      </c>
      <c r="O521" s="11">
        <f t="shared" si="139"/>
        <v>0.018927482412485458</v>
      </c>
      <c r="P521" s="11">
        <f t="shared" si="140"/>
        <v>0.9999999218955072</v>
      </c>
      <c r="Q521" s="11">
        <f t="shared" si="141"/>
        <v>-1.4972313180082043E-06</v>
      </c>
      <c r="R521" s="11">
        <f t="shared" si="142"/>
        <v>0.15602304902514683</v>
      </c>
      <c r="S521" s="11">
        <f t="shared" si="143"/>
        <v>4.657658511512063</v>
      </c>
    </row>
    <row r="522" spans="1:19" ht="12.75">
      <c r="A522" s="11">
        <v>506</v>
      </c>
      <c r="B522" s="11">
        <f t="shared" si="126"/>
        <v>14.133693788552632</v>
      </c>
      <c r="C522" s="11">
        <f t="shared" si="127"/>
        <v>4.662249262224497</v>
      </c>
      <c r="D522" s="11">
        <f t="shared" si="128"/>
        <v>0.016192670598804162</v>
      </c>
      <c r="E522" s="11">
        <f t="shared" si="129"/>
        <v>4.662221142388224</v>
      </c>
      <c r="F522" s="11">
        <f t="shared" si="130"/>
        <v>-0.7083625331667658</v>
      </c>
      <c r="G522" s="11">
        <f t="shared" si="131"/>
        <v>-14.115931518329806</v>
      </c>
      <c r="H522" s="11">
        <f t="shared" si="132"/>
        <v>89.01236596272919</v>
      </c>
      <c r="I522" s="11">
        <f t="shared" si="133"/>
        <v>65.89480343818647</v>
      </c>
      <c r="J522" s="11">
        <f t="shared" si="134"/>
        <v>-34447.295455707135</v>
      </c>
      <c r="K522" s="11">
        <f t="shared" si="135"/>
        <v>-686450.286225746</v>
      </c>
      <c r="L522" s="11">
        <f t="shared" si="136"/>
        <v>0.18387422996102462</v>
      </c>
      <c r="M522" s="11">
        <f t="shared" si="137"/>
        <v>52.93193455926157</v>
      </c>
      <c r="N522" s="11">
        <f t="shared" si="138"/>
        <v>0.9998871883585504</v>
      </c>
      <c r="O522" s="11">
        <f t="shared" si="139"/>
        <v>0.018889827762849625</v>
      </c>
      <c r="P522" s="11">
        <f t="shared" si="140"/>
        <v>0.9999999270792796</v>
      </c>
      <c r="Q522" s="11">
        <f t="shared" si="141"/>
        <v>-1.4531103882571176E-06</v>
      </c>
      <c r="R522" s="11">
        <f t="shared" si="142"/>
        <v>0.016192670598804162</v>
      </c>
      <c r="S522" s="11">
        <f t="shared" si="143"/>
        <v>4.662221142388224</v>
      </c>
    </row>
    <row r="523" spans="1:19" ht="12.75">
      <c r="A523" s="11">
        <v>507</v>
      </c>
      <c r="B523" s="11">
        <f t="shared" si="126"/>
        <v>14.163706287302633</v>
      </c>
      <c r="C523" s="11">
        <f t="shared" si="127"/>
        <v>4.664223596398337</v>
      </c>
      <c r="D523" s="11">
        <f t="shared" si="128"/>
        <v>-0.123770913941588</v>
      </c>
      <c r="E523" s="11">
        <f t="shared" si="129"/>
        <v>4.662581100427219</v>
      </c>
      <c r="F523" s="11">
        <f t="shared" si="130"/>
        <v>-0.6819366093473037</v>
      </c>
      <c r="G523" s="11">
        <f t="shared" si="131"/>
        <v>-14.147280242287138</v>
      </c>
      <c r="H523" s="11">
        <f t="shared" si="132"/>
        <v>89.42779701788855</v>
      </c>
      <c r="I523" s="11">
        <f t="shared" si="133"/>
        <v>66.06269307769242</v>
      </c>
      <c r="J523" s="11">
        <f t="shared" si="134"/>
        <v>-34100.17296830809</v>
      </c>
      <c r="K523" s="11">
        <f t="shared" si="135"/>
        <v>-707433.3547723405</v>
      </c>
      <c r="L523" s="11">
        <f t="shared" si="136"/>
        <v>-1.4076490788928806</v>
      </c>
      <c r="M523" s="11">
        <f t="shared" si="137"/>
        <v>53.018204832623546</v>
      </c>
      <c r="N523" s="11">
        <f t="shared" si="138"/>
        <v>0.9993223880235941</v>
      </c>
      <c r="O523" s="11">
        <f t="shared" si="139"/>
        <v>0.01883539242388974</v>
      </c>
      <c r="P523" s="11">
        <f t="shared" si="140"/>
        <v>0.9999999320195643</v>
      </c>
      <c r="Q523" s="11">
        <f t="shared" si="141"/>
        <v>-1.4102838305016388E-06</v>
      </c>
      <c r="R523" s="11">
        <f t="shared" si="142"/>
        <v>-0.123770913941588</v>
      </c>
      <c r="S523" s="11">
        <f t="shared" si="143"/>
        <v>4.662581100427219</v>
      </c>
    </row>
    <row r="524" spans="1:19" ht="12.75">
      <c r="A524" s="11">
        <v>508</v>
      </c>
      <c r="B524" s="11">
        <f t="shared" si="126"/>
        <v>14.193718786052631</v>
      </c>
      <c r="C524" s="11">
        <f t="shared" si="127"/>
        <v>4.666194040256267</v>
      </c>
      <c r="D524" s="11">
        <f t="shared" si="128"/>
        <v>-0.26374125018897526</v>
      </c>
      <c r="E524" s="11">
        <f t="shared" si="129"/>
        <v>4.658734524983352</v>
      </c>
      <c r="F524" s="11">
        <f t="shared" si="130"/>
        <v>-0.6554448146031745</v>
      </c>
      <c r="G524" s="11">
        <f t="shared" si="131"/>
        <v>-14.178576976289024</v>
      </c>
      <c r="H524" s="11">
        <f t="shared" si="132"/>
        <v>89.84414307811015</v>
      </c>
      <c r="I524" s="11">
        <f t="shared" si="133"/>
        <v>66.2306460085522</v>
      </c>
      <c r="J524" s="11">
        <f t="shared" si="134"/>
        <v>-33702.621754580796</v>
      </c>
      <c r="K524" s="11">
        <f t="shared" si="135"/>
        <v>-729054.8436773216</v>
      </c>
      <c r="L524" s="11">
        <f t="shared" si="136"/>
        <v>-3.0041805589842427</v>
      </c>
      <c r="M524" s="11">
        <f t="shared" si="137"/>
        <v>53.05655587155758</v>
      </c>
      <c r="N524" s="11">
        <f t="shared" si="138"/>
        <v>0.9987608929213455</v>
      </c>
      <c r="O524" s="11">
        <f t="shared" si="139"/>
        <v>0.01876431916540321</v>
      </c>
      <c r="P524" s="11">
        <f t="shared" si="140"/>
        <v>0.9999999367263921</v>
      </c>
      <c r="Q524" s="11">
        <f t="shared" si="141"/>
        <v>-1.3687138773387977E-06</v>
      </c>
      <c r="R524" s="11">
        <f t="shared" si="142"/>
        <v>-0.26374125018897526</v>
      </c>
      <c r="S524" s="11">
        <f t="shared" si="143"/>
        <v>4.658734524983352</v>
      </c>
    </row>
    <row r="525" spans="1:19" ht="12.75">
      <c r="A525" s="11">
        <v>509</v>
      </c>
      <c r="B525" s="11">
        <f t="shared" si="126"/>
        <v>14.223731284802632</v>
      </c>
      <c r="C525" s="11">
        <f t="shared" si="127"/>
        <v>4.6681606090994485</v>
      </c>
      <c r="D525" s="11">
        <f t="shared" si="128"/>
        <v>-0.40359177337753255</v>
      </c>
      <c r="E525" s="11">
        <f t="shared" si="129"/>
        <v>4.650681364360465</v>
      </c>
      <c r="F525" s="11">
        <f t="shared" si="130"/>
        <v>-0.6288873886361503</v>
      </c>
      <c r="G525" s="11">
        <f t="shared" si="131"/>
        <v>-14.209821684830796</v>
      </c>
      <c r="H525" s="11">
        <f t="shared" si="132"/>
        <v>90.2614040949627</v>
      </c>
      <c r="I525" s="11">
        <f t="shared" si="133"/>
        <v>66.39866209813114</v>
      </c>
      <c r="J525" s="11">
        <f t="shared" si="134"/>
        <v>-33251.96847678781</v>
      </c>
      <c r="K525" s="11">
        <f t="shared" si="135"/>
        <v>-751334.1041057582</v>
      </c>
      <c r="L525" s="11">
        <f t="shared" si="136"/>
        <v>-4.604274419979398</v>
      </c>
      <c r="M525" s="11">
        <f t="shared" si="137"/>
        <v>53.046764845288195</v>
      </c>
      <c r="N525" s="11">
        <f t="shared" si="138"/>
        <v>0.998203182683105</v>
      </c>
      <c r="O525" s="11">
        <f t="shared" si="139"/>
        <v>0.018676764339561034</v>
      </c>
      <c r="P525" s="11">
        <f t="shared" si="140"/>
        <v>0.9999999412094074</v>
      </c>
      <c r="Q525" s="11">
        <f t="shared" si="141"/>
        <v>-1.3283638559960156E-06</v>
      </c>
      <c r="R525" s="11">
        <f t="shared" si="142"/>
        <v>-0.40359177337753255</v>
      </c>
      <c r="S525" s="11">
        <f t="shared" si="143"/>
        <v>4.650681364360465</v>
      </c>
    </row>
    <row r="526" spans="1:19" ht="12.75">
      <c r="A526" s="11">
        <v>510</v>
      </c>
      <c r="B526" s="11">
        <f t="shared" si="126"/>
        <v>14.253743783552633</v>
      </c>
      <c r="C526" s="11">
        <f t="shared" si="127"/>
        <v>4.670123318138943</v>
      </c>
      <c r="D526" s="11">
        <f t="shared" si="128"/>
        <v>-0.5431959232252136</v>
      </c>
      <c r="E526" s="11">
        <f t="shared" si="129"/>
        <v>4.638425378899244</v>
      </c>
      <c r="F526" s="11">
        <f t="shared" si="130"/>
        <v>-0.6022645702617551</v>
      </c>
      <c r="G526" s="11">
        <f t="shared" si="131"/>
        <v>-14.24101433306535</v>
      </c>
      <c r="H526" s="11">
        <f t="shared" si="132"/>
        <v>90.67958002027011</v>
      </c>
      <c r="I526" s="11">
        <f t="shared" si="133"/>
        <v>66.56674121434715</v>
      </c>
      <c r="J526" s="11">
        <f t="shared" si="134"/>
        <v>-32745.425908622776</v>
      </c>
      <c r="K526" s="11">
        <f t="shared" si="135"/>
        <v>-774291.0719519224</v>
      </c>
      <c r="L526" s="11">
        <f t="shared" si="136"/>
        <v>-6.206476017285077</v>
      </c>
      <c r="M526" s="11">
        <f t="shared" si="137"/>
        <v>52.988652603583915</v>
      </c>
      <c r="N526" s="11">
        <f t="shared" si="138"/>
        <v>0.9976497301484886</v>
      </c>
      <c r="O526" s="11">
        <f t="shared" si="139"/>
        <v>0.01857289760026026</v>
      </c>
      <c r="P526" s="11">
        <f t="shared" si="140"/>
        <v>0.9999999454778844</v>
      </c>
      <c r="Q526" s="11">
        <f t="shared" si="141"/>
        <v>-1.2891981568709442E-06</v>
      </c>
      <c r="R526" s="11">
        <f t="shared" si="142"/>
        <v>-0.5431959232252136</v>
      </c>
      <c r="S526" s="11">
        <f t="shared" si="143"/>
        <v>4.638425378899244</v>
      </c>
    </row>
    <row r="527" spans="1:19" ht="12.75">
      <c r="A527" s="11">
        <v>511</v>
      </c>
      <c r="B527" s="11">
        <f t="shared" si="126"/>
        <v>14.283756282302631</v>
      </c>
      <c r="C527" s="11">
        <f t="shared" si="127"/>
        <v>4.672082182496425</v>
      </c>
      <c r="D527" s="11">
        <f t="shared" si="128"/>
        <v>-0.6824272588600331</v>
      </c>
      <c r="E527" s="11">
        <f t="shared" si="129"/>
        <v>4.621974140598943</v>
      </c>
      <c r="F527" s="11">
        <f t="shared" si="130"/>
        <v>-0.5755765974130647</v>
      </c>
      <c r="G527" s="11">
        <f t="shared" si="131"/>
        <v>-14.272154886797237</v>
      </c>
      <c r="H527" s="11">
        <f t="shared" si="132"/>
        <v>91.09867080610967</v>
      </c>
      <c r="I527" s="11">
        <f t="shared" si="133"/>
        <v>66.7348832256675</v>
      </c>
      <c r="J527" s="11">
        <f t="shared" si="134"/>
        <v>-32180.08853937392</v>
      </c>
      <c r="K527" s="11">
        <f t="shared" si="135"/>
        <v>-797946.2854616895</v>
      </c>
      <c r="L527" s="11">
        <f t="shared" si="136"/>
        <v>-7.80932317434852</v>
      </c>
      <c r="M527" s="11">
        <f t="shared" si="137"/>
        <v>52.88208400741364</v>
      </c>
      <c r="N527" s="11">
        <f t="shared" si="138"/>
        <v>0.9971010010272653</v>
      </c>
      <c r="O527" s="11">
        <f t="shared" si="139"/>
        <v>0.018452901615365627</v>
      </c>
      <c r="P527" s="11">
        <f t="shared" si="140"/>
        <v>0.9999999495407392</v>
      </c>
      <c r="Q527" s="11">
        <f t="shared" si="141"/>
        <v>-1.2511822029657175E-06</v>
      </c>
      <c r="R527" s="11">
        <f t="shared" si="142"/>
        <v>-0.6824272588600331</v>
      </c>
      <c r="S527" s="11">
        <f t="shared" si="143"/>
        <v>4.621974140598943</v>
      </c>
    </row>
    <row r="528" spans="1:19" ht="12.75">
      <c r="A528" s="11">
        <v>512</v>
      </c>
      <c r="B528" s="11">
        <f t="shared" si="126"/>
        <v>14.313768781052632</v>
      </c>
      <c r="C528" s="11">
        <f t="shared" si="127"/>
        <v>4.674037217204876</v>
      </c>
      <c r="D528" s="11">
        <f t="shared" si="128"/>
        <v>-0.8211595737253441</v>
      </c>
      <c r="E528" s="11">
        <f t="shared" si="129"/>
        <v>4.601339029271317</v>
      </c>
      <c r="F528" s="11">
        <f t="shared" si="130"/>
        <v>-0.5488237071446816</v>
      </c>
      <c r="G528" s="11">
        <f t="shared" si="131"/>
        <v>-14.303243312476821</v>
      </c>
      <c r="H528" s="11">
        <f t="shared" si="132"/>
        <v>91.51867640481032</v>
      </c>
      <c r="I528" s="11">
        <f t="shared" si="133"/>
        <v>66.90308800110527</v>
      </c>
      <c r="J528" s="11">
        <f t="shared" si="134"/>
        <v>-31552.928017723872</v>
      </c>
      <c r="K528" s="11">
        <f t="shared" si="135"/>
        <v>-822320.9033848525</v>
      </c>
      <c r="L528" s="11">
        <f t="shared" si="136"/>
        <v>-9.411347516815566</v>
      </c>
      <c r="M528" s="11">
        <f t="shared" si="137"/>
        <v>52.72696821952147</v>
      </c>
      <c r="N528" s="11">
        <f t="shared" si="138"/>
        <v>0.9965574535734127</v>
      </c>
      <c r="O528" s="11">
        <f t="shared" si="139"/>
        <v>0.01831697177237449</v>
      </c>
      <c r="P528" s="11">
        <f t="shared" si="140"/>
        <v>0.9999999534065438</v>
      </c>
      <c r="Q528" s="11">
        <f t="shared" si="141"/>
        <v>-1.214282420190577E-06</v>
      </c>
      <c r="R528" s="11">
        <f t="shared" si="142"/>
        <v>-0.8211595737253441</v>
      </c>
      <c r="S528" s="11">
        <f t="shared" si="143"/>
        <v>4.601339029271317</v>
      </c>
    </row>
    <row r="529" spans="1:19" ht="12.75">
      <c r="A529" s="11">
        <v>513</v>
      </c>
      <c r="B529" s="11">
        <f aca="true" t="shared" si="144" ref="B529:B592">A529*$G$7+$C$6</f>
        <v>14.343781279802633</v>
      </c>
      <c r="C529" s="11">
        <f aca="true" t="shared" si="145" ref="C529:C592">$C$2*LN($C$3*B529+$C$4)+$C$5</f>
        <v>4.6759884372092815</v>
      </c>
      <c r="D529" s="11">
        <f aca="true" t="shared" si="146" ref="D529:D592">C529*COS(B529)</f>
        <v>-0.9592670103593328</v>
      </c>
      <c r="E529" s="11">
        <f aca="true" t="shared" si="147" ref="E529:E592">C529*SIN(B529)</f>
        <v>4.576535225227833</v>
      </c>
      <c r="F529" s="11">
        <f aca="true" t="shared" si="148" ref="F529:F592">B529*COS(C529)</f>
        <v>-0.5220061356365552</v>
      </c>
      <c r="G529" s="11">
        <f aca="true" t="shared" si="149" ref="G529:G592">B529*SIN(C529)</f>
        <v>-14.334279577194462</v>
      </c>
      <c r="H529" s="11">
        <f aca="true" t="shared" si="150" ref="H529:H592">(B529^2-C529^2)/2</f>
        <v>91.93959676895076</v>
      </c>
      <c r="I529" s="11">
        <f aca="true" t="shared" si="151" ref="I529:I592">B529*C529</f>
        <v>67.07135541021606</v>
      </c>
      <c r="J529" s="11">
        <f aca="true" t="shared" si="152" ref="J529:J592">COSH(B529)*COS(C529)</f>
        <v>-30860.788429526332</v>
      </c>
      <c r="K529" s="11">
        <f aca="true" t="shared" si="153" ref="K529:K592">SINH(B529)*SIN(C529)</f>
        <v>-847436.7236732392</v>
      </c>
      <c r="L529" s="11">
        <f aca="true" t="shared" si="154" ref="L529:L592">COSH(C529)*COS(B529)</f>
        <v>-11.011075817328848</v>
      </c>
      <c r="M529" s="11">
        <f aca="true" t="shared" si="155" ref="M529:M592">SINH(C529)*SIN(B529)</f>
        <v>52.52325895450756</v>
      </c>
      <c r="N529" s="11">
        <f aca="true" t="shared" si="156" ref="N529:N592">SINH(C529)/(COSH(C529)-COS(B529))</f>
        <v>0.996019538271366</v>
      </c>
      <c r="O529" s="11">
        <f aca="true" t="shared" si="157" ref="O529:O592">SIN(B529)/(COSH(C529)-COS(B529))</f>
        <v>0.018165315878024745</v>
      </c>
      <c r="P529" s="11">
        <f aca="true" t="shared" si="158" ref="P529:P592">SINH(B529)/(COSH(B529)-COS(C529))</f>
        <v>0.9999999570835385</v>
      </c>
      <c r="Q529" s="11">
        <f aca="true" t="shared" si="159" ref="Q529:Q592">SIN(C529)/(COSH(B529)-COS(C529))</f>
        <v>-1.1784662085125103E-06</v>
      </c>
      <c r="R529" s="11">
        <f aca="true" t="shared" si="160" ref="R529:R592">CHOOSE($K$1,B529,C529,D529,F529,H529,-H529,J529,L529,N529,P529)</f>
        <v>-0.9592670103593328</v>
      </c>
      <c r="S529" s="11">
        <f aca="true" t="shared" si="161" ref="S529:S592">CHOOSE($K$1,C529,B529,E529,G529,I529,I529,K529,M529,O529,Q529)</f>
        <v>4.576535225227833</v>
      </c>
    </row>
    <row r="530" spans="1:19" ht="12.75">
      <c r="A530" s="11">
        <v>514</v>
      </c>
      <c r="B530" s="11">
        <f t="shared" si="144"/>
        <v>14.373793778552631</v>
      </c>
      <c r="C530" s="11">
        <f t="shared" si="145"/>
        <v>4.677935857367315</v>
      </c>
      <c r="D530" s="11">
        <f t="shared" si="146"/>
        <v>-1.096624174944207</v>
      </c>
      <c r="E530" s="11">
        <f t="shared" si="147"/>
        <v>4.547581698504251</v>
      </c>
      <c r="F530" s="11">
        <f t="shared" si="148"/>
        <v>-0.495124118197878</v>
      </c>
      <c r="G530" s="11">
        <f t="shared" si="149"/>
        <v>-14.365263648674782</v>
      </c>
      <c r="H530" s="11">
        <f t="shared" si="150"/>
        <v>92.36143185135774</v>
      </c>
      <c r="I530" s="11">
        <f t="shared" si="151"/>
        <v>67.23968532309458</v>
      </c>
      <c r="J530" s="11">
        <f t="shared" si="152"/>
        <v>-30100.381403737607</v>
      </c>
      <c r="K530" s="11">
        <f t="shared" si="153"/>
        <v>-873316.2027410367</v>
      </c>
      <c r="L530" s="11">
        <f t="shared" si="154"/>
        <v>-12.607031349736351</v>
      </c>
      <c r="M530" s="11">
        <f t="shared" si="155"/>
        <v>52.2709546880373</v>
      </c>
      <c r="N530" s="11">
        <f t="shared" si="156"/>
        <v>0.9954876975344233</v>
      </c>
      <c r="O530" s="11">
        <f t="shared" si="157"/>
        <v>0.01799815385235207</v>
      </c>
      <c r="P530" s="11">
        <f t="shared" si="158"/>
        <v>0.9999999605796438</v>
      </c>
      <c r="Q530" s="11">
        <f t="shared" si="159"/>
        <v>-1.1437019139251504E-06</v>
      </c>
      <c r="R530" s="11">
        <f t="shared" si="160"/>
        <v>-1.096624174944207</v>
      </c>
      <c r="S530" s="11">
        <f t="shared" si="161"/>
        <v>4.547581698504251</v>
      </c>
    </row>
    <row r="531" spans="1:19" ht="12.75">
      <c r="A531" s="11">
        <v>515</v>
      </c>
      <c r="B531" s="11">
        <f t="shared" si="144"/>
        <v>14.403806277302632</v>
      </c>
      <c r="C531" s="11">
        <f t="shared" si="145"/>
        <v>4.679879492450014</v>
      </c>
      <c r="D531" s="11">
        <f t="shared" si="146"/>
        <v>-1.2331062515204807</v>
      </c>
      <c r="E531" s="11">
        <f t="shared" si="147"/>
        <v>4.514501194629957</v>
      </c>
      <c r="F531" s="11">
        <f t="shared" si="148"/>
        <v>-0.4681778892709196</v>
      </c>
      <c r="G531" s="11">
        <f t="shared" si="149"/>
        <v>-14.396195495270982</v>
      </c>
      <c r="H531" s="11">
        <f t="shared" si="150"/>
        <v>92.78418160510425</v>
      </c>
      <c r="I531" s="11">
        <f t="shared" si="151"/>
        <v>67.40807761037136</v>
      </c>
      <c r="J531" s="11">
        <f t="shared" si="152"/>
        <v>-29268.281040459664</v>
      </c>
      <c r="K531" s="11">
        <f t="shared" si="153"/>
        <v>-899982.4753041846</v>
      </c>
      <c r="L531" s="11">
        <f t="shared" si="154"/>
        <v>-14.19773525146535</v>
      </c>
      <c r="M531" s="11">
        <f t="shared" si="155"/>
        <v>51.970098824839816</v>
      </c>
      <c r="N531" s="11">
        <f t="shared" si="156"/>
        <v>0.9949623654152389</v>
      </c>
      <c r="O531" s="11">
        <f t="shared" si="157"/>
        <v>0.01781571741768693</v>
      </c>
      <c r="P531" s="11">
        <f t="shared" si="158"/>
        <v>0.9999999639024737</v>
      </c>
      <c r="Q531" s="11">
        <f t="shared" si="159"/>
        <v>-1.1099588012169047E-06</v>
      </c>
      <c r="R531" s="11">
        <f t="shared" si="160"/>
        <v>-1.2331062515204807</v>
      </c>
      <c r="S531" s="11">
        <f t="shared" si="161"/>
        <v>4.514501194629957</v>
      </c>
    </row>
    <row r="532" spans="1:19" ht="12.75">
      <c r="A532" s="11">
        <v>516</v>
      </c>
      <c r="B532" s="11">
        <f t="shared" si="144"/>
        <v>14.433818776052632</v>
      </c>
      <c r="C532" s="11">
        <f t="shared" si="145"/>
        <v>4.681819357142457</v>
      </c>
      <c r="D532" s="11">
        <f t="shared" si="146"/>
        <v>-1.3685891157619914</v>
      </c>
      <c r="E532" s="11">
        <f t="shared" si="147"/>
        <v>4.477320216952505</v>
      </c>
      <c r="F532" s="11">
        <f t="shared" si="148"/>
        <v>-0.44116768243483623</v>
      </c>
      <c r="G532" s="11">
        <f t="shared" si="149"/>
        <v>-14.427075085959197</v>
      </c>
      <c r="H532" s="11">
        <f t="shared" si="150"/>
        <v>93.20784598350785</v>
      </c>
      <c r="I532" s="11">
        <f t="shared" si="151"/>
        <v>67.57653214320946</v>
      </c>
      <c r="J532" s="11">
        <f t="shared" si="152"/>
        <v>-28360.918654854097</v>
      </c>
      <c r="K532" s="11">
        <f t="shared" si="153"/>
        <v>-927459.3748161963</v>
      </c>
      <c r="L532" s="11">
        <f t="shared" si="154"/>
        <v>-15.781707892804587</v>
      </c>
      <c r="M532" s="11">
        <f t="shared" si="155"/>
        <v>51.62077982519466</v>
      </c>
      <c r="N532" s="11">
        <f t="shared" si="156"/>
        <v>0.9944439673283277</v>
      </c>
      <c r="O532" s="11">
        <f t="shared" si="157"/>
        <v>0.017618249783066954</v>
      </c>
      <c r="P532" s="11">
        <f t="shared" si="158"/>
        <v>0.9999999670593449</v>
      </c>
      <c r="Q532" s="11">
        <f t="shared" si="159"/>
        <v>-1.0772070275149084E-06</v>
      </c>
      <c r="R532" s="11">
        <f t="shared" si="160"/>
        <v>-1.3685891157619914</v>
      </c>
      <c r="S532" s="11">
        <f t="shared" si="161"/>
        <v>4.477320216952505</v>
      </c>
    </row>
    <row r="533" spans="1:19" ht="12.75">
      <c r="A533" s="11">
        <v>517</v>
      </c>
      <c r="B533" s="11">
        <f t="shared" si="144"/>
        <v>14.463831274802631</v>
      </c>
      <c r="C533" s="11">
        <f t="shared" si="145"/>
        <v>4.683755466044425</v>
      </c>
      <c r="D533" s="11">
        <f t="shared" si="146"/>
        <v>-1.5029494482078305</v>
      </c>
      <c r="E533" s="11">
        <f t="shared" si="147"/>
        <v>4.436069005531001</v>
      </c>
      <c r="F533" s="11">
        <f t="shared" si="148"/>
        <v>-0.41409373040951014</v>
      </c>
      <c r="G533" s="11">
        <f t="shared" si="149"/>
        <v>-14.457902390332915</v>
      </c>
      <c r="H533" s="11">
        <f t="shared" si="150"/>
        <v>93.63242494012883</v>
      </c>
      <c r="I533" s="11">
        <f t="shared" si="151"/>
        <v>67.74504879330112</v>
      </c>
      <c r="J533" s="11">
        <f t="shared" si="152"/>
        <v>-27374.577330475622</v>
      </c>
      <c r="K533" s="11">
        <f t="shared" si="153"/>
        <v>-955771.4545183337</v>
      </c>
      <c r="L533" s="11">
        <f t="shared" si="154"/>
        <v>-17.357470251829564</v>
      </c>
      <c r="M533" s="11">
        <f t="shared" si="155"/>
        <v>51.223131289643106</v>
      </c>
      <c r="N533" s="11">
        <f t="shared" si="156"/>
        <v>0.9939329197844804</v>
      </c>
      <c r="O533" s="11">
        <f t="shared" si="157"/>
        <v>0.01740600532452343</v>
      </c>
      <c r="P533" s="11">
        <f t="shared" si="158"/>
        <v>0.9999999700572894</v>
      </c>
      <c r="Q533" s="11">
        <f t="shared" si="159"/>
        <v>-1.0454176165829632E-06</v>
      </c>
      <c r="R533" s="11">
        <f t="shared" si="160"/>
        <v>-1.5029494482078305</v>
      </c>
      <c r="S533" s="11">
        <f t="shared" si="161"/>
        <v>4.436069005531001</v>
      </c>
    </row>
    <row r="534" spans="1:19" ht="12.75">
      <c r="A534" s="11">
        <v>518</v>
      </c>
      <c r="B534" s="11">
        <f t="shared" si="144"/>
        <v>14.493843773552632</v>
      </c>
      <c r="C534" s="11">
        <f t="shared" si="145"/>
        <v>4.685687833671063</v>
      </c>
      <c r="D534" s="11">
        <f t="shared" si="146"/>
        <v>-1.6360648468475818</v>
      </c>
      <c r="E534" s="11">
        <f t="shared" si="147"/>
        <v>4.390781512615108</v>
      </c>
      <c r="F534" s="11">
        <f t="shared" si="148"/>
        <v>-0.3869562650593163</v>
      </c>
      <c r="G534" s="11">
        <f t="shared" si="149"/>
        <v>-14.48867737859746</v>
      </c>
      <c r="H534" s="11">
        <f t="shared" si="150"/>
        <v>94.05791842876869</v>
      </c>
      <c r="I534" s="11">
        <f t="shared" si="151"/>
        <v>67.91362743286464</v>
      </c>
      <c r="J534" s="11">
        <f t="shared" si="152"/>
        <v>-26305.386275341665</v>
      </c>
      <c r="K534" s="11">
        <f t="shared" si="153"/>
        <v>-984944.0091225588</v>
      </c>
      <c r="L534" s="11">
        <f t="shared" si="154"/>
        <v>-18.92354529369365</v>
      </c>
      <c r="M534" s="11">
        <f t="shared" si="155"/>
        <v>50.777332001700124</v>
      </c>
      <c r="N534" s="11">
        <f t="shared" si="156"/>
        <v>0.9934296301369745</v>
      </c>
      <c r="O534" s="11">
        <f t="shared" si="157"/>
        <v>0.01717924926168398</v>
      </c>
      <c r="P534" s="11">
        <f t="shared" si="158"/>
        <v>0.9999999729030646</v>
      </c>
      <c r="Q534" s="11">
        <f t="shared" si="159"/>
        <v>-1.0145624338522803E-06</v>
      </c>
      <c r="R534" s="11">
        <f t="shared" si="160"/>
        <v>-1.6360648468475818</v>
      </c>
      <c r="S534" s="11">
        <f t="shared" si="161"/>
        <v>4.390781512615108</v>
      </c>
    </row>
    <row r="535" spans="1:19" ht="12.75">
      <c r="A535" s="11">
        <v>519</v>
      </c>
      <c r="B535" s="11">
        <f t="shared" si="144"/>
        <v>14.523856272302632</v>
      </c>
      <c r="C535" s="11">
        <f t="shared" si="145"/>
        <v>4.687616474453531</v>
      </c>
      <c r="D535" s="11">
        <f t="shared" si="146"/>
        <v>-1.7678139389567824</v>
      </c>
      <c r="E535" s="11">
        <f t="shared" si="147"/>
        <v>4.341495374729571</v>
      </c>
      <c r="F535" s="11">
        <f t="shared" si="148"/>
        <v>-0.35975551739689404</v>
      </c>
      <c r="G535" s="11">
        <f t="shared" si="149"/>
        <v>-14.519400021564493</v>
      </c>
      <c r="H535" s="11">
        <f t="shared" si="150"/>
        <v>94.48432640346817</v>
      </c>
      <c r="I535" s="11">
        <f t="shared" si="151"/>
        <v>68.08226793464107</v>
      </c>
      <c r="J535" s="11">
        <f t="shared" si="152"/>
        <v>-25149.314973837394</v>
      </c>
      <c r="K535" s="11">
        <f t="shared" si="153"/>
        <v>-1015003.0971462242</v>
      </c>
      <c r="L535" s="11">
        <f t="shared" si="154"/>
        <v>-20.47845935299945</v>
      </c>
      <c r="M535" s="11">
        <f t="shared" si="155"/>
        <v>50.28360592838169</v>
      </c>
      <c r="N535" s="11">
        <f t="shared" si="156"/>
        <v>0.9929344963394486</v>
      </c>
      <c r="O535" s="11">
        <f t="shared" si="157"/>
        <v>0.016938257331116605</v>
      </c>
      <c r="P535" s="11">
        <f t="shared" si="158"/>
        <v>0.9999999756031641</v>
      </c>
      <c r="Q535" s="11">
        <f t="shared" si="159"/>
        <v>-9.846141621644254E-07</v>
      </c>
      <c r="R535" s="11">
        <f t="shared" si="160"/>
        <v>-1.7678139389567824</v>
      </c>
      <c r="S535" s="11">
        <f t="shared" si="161"/>
        <v>4.341495374729571</v>
      </c>
    </row>
    <row r="536" spans="1:19" ht="12.75">
      <c r="A536" s="11">
        <v>520</v>
      </c>
      <c r="B536" s="11">
        <f t="shared" si="144"/>
        <v>14.553868771052631</v>
      </c>
      <c r="C536" s="11">
        <f t="shared" si="145"/>
        <v>4.689541402739655</v>
      </c>
      <c r="D536" s="11">
        <f t="shared" si="146"/>
        <v>-1.8980764920803428</v>
      </c>
      <c r="E536" s="11">
        <f t="shared" si="147"/>
        <v>4.2882518813872625</v>
      </c>
      <c r="F536" s="11">
        <f t="shared" si="148"/>
        <v>-0.3324917175868878</v>
      </c>
      <c r="G536" s="11">
        <f t="shared" si="149"/>
        <v>-14.55007029064661</v>
      </c>
      <c r="H536" s="11">
        <f t="shared" si="150"/>
        <v>94.91164881850581</v>
      </c>
      <c r="I536" s="11">
        <f t="shared" si="151"/>
        <v>68.25097017189101</v>
      </c>
      <c r="J536" s="11">
        <f t="shared" si="152"/>
        <v>-23902.167127313878</v>
      </c>
      <c r="K536" s="11">
        <f t="shared" si="153"/>
        <v>-1045975.5639180948</v>
      </c>
      <c r="L536" s="11">
        <f t="shared" si="154"/>
        <v>-22.020743517960103</v>
      </c>
      <c r="M536" s="11">
        <f t="shared" si="155"/>
        <v>49.74222217840121</v>
      </c>
      <c r="N536" s="11">
        <f t="shared" si="156"/>
        <v>0.9924479067153004</v>
      </c>
      <c r="O536" s="11">
        <f t="shared" si="157"/>
        <v>0.016683315456822216</v>
      </c>
      <c r="P536" s="11">
        <f t="shared" si="158"/>
        <v>0.9999999781638257</v>
      </c>
      <c r="Q536" s="11">
        <f t="shared" si="159"/>
        <v>-9.555462782063874E-07</v>
      </c>
      <c r="R536" s="11">
        <f t="shared" si="160"/>
        <v>-1.8980764920803428</v>
      </c>
      <c r="S536" s="11">
        <f t="shared" si="161"/>
        <v>4.2882518813872625</v>
      </c>
    </row>
    <row r="537" spans="1:19" ht="12.75">
      <c r="A537" s="11">
        <v>521</v>
      </c>
      <c r="B537" s="11">
        <f t="shared" si="144"/>
        <v>14.583881269802632</v>
      </c>
      <c r="C537" s="11">
        <f t="shared" si="145"/>
        <v>4.691462632794563</v>
      </c>
      <c r="D537" s="11">
        <f t="shared" si="146"/>
        <v>-2.026733524062168</v>
      </c>
      <c r="E537" s="11">
        <f t="shared" si="147"/>
        <v>4.231095940456826</v>
      </c>
      <c r="F537" s="11">
        <f t="shared" si="148"/>
        <v>-0.305165094949708</v>
      </c>
      <c r="G537" s="11">
        <f t="shared" si="149"/>
        <v>-14.58068815785196</v>
      </c>
      <c r="H537" s="11">
        <f t="shared" si="150"/>
        <v>95.33988562839616</v>
      </c>
      <c r="I537" s="11">
        <f t="shared" si="151"/>
        <v>68.41973401839157</v>
      </c>
      <c r="J537" s="11">
        <f t="shared" si="152"/>
        <v>-22559.574375997632</v>
      </c>
      <c r="K537" s="11">
        <f t="shared" si="153"/>
        <v>-1077889.0652758202</v>
      </c>
      <c r="L537" s="11">
        <f t="shared" si="154"/>
        <v>-23.548935015051743</v>
      </c>
      <c r="M537" s="11">
        <f t="shared" si="155"/>
        <v>49.15349491792855</v>
      </c>
      <c r="N537" s="11">
        <f t="shared" si="156"/>
        <v>0.991970239738447</v>
      </c>
      <c r="O537" s="11">
        <f t="shared" si="157"/>
        <v>0.01641471941826537</v>
      </c>
      <c r="P537" s="11">
        <f t="shared" si="158"/>
        <v>0.9999999805910433</v>
      </c>
      <c r="Q537" s="11">
        <f t="shared" si="159"/>
        <v>-9.273330296182964E-07</v>
      </c>
      <c r="R537" s="11">
        <f t="shared" si="160"/>
        <v>-2.026733524062168</v>
      </c>
      <c r="S537" s="11">
        <f t="shared" si="161"/>
        <v>4.231095940456826</v>
      </c>
    </row>
    <row r="538" spans="1:19" ht="12.75">
      <c r="A538" s="11">
        <v>522</v>
      </c>
      <c r="B538" s="11">
        <f t="shared" si="144"/>
        <v>14.613893768552632</v>
      </c>
      <c r="C538" s="11">
        <f t="shared" si="145"/>
        <v>4.69338017880132</v>
      </c>
      <c r="D538" s="11">
        <f t="shared" si="146"/>
        <v>-2.153667412020018</v>
      </c>
      <c r="E538" s="11">
        <f t="shared" si="147"/>
        <v>4.1700760402141475</v>
      </c>
      <c r="F538" s="11">
        <f t="shared" si="148"/>
        <v>-0.27777587796523756</v>
      </c>
      <c r="G538" s="11">
        <f t="shared" si="149"/>
        <v>-14.611253595778908</v>
      </c>
      <c r="H538" s="11">
        <f t="shared" si="150"/>
        <v>95.76903678788817</v>
      </c>
      <c r="I538" s="11">
        <f t="shared" si="151"/>
        <v>68.58855934843305</v>
      </c>
      <c r="J538" s="11">
        <f t="shared" si="152"/>
        <v>-21116.989794569272</v>
      </c>
      <c r="K538" s="11">
        <f t="shared" si="153"/>
        <v>-1110772.0919755856</v>
      </c>
      <c r="L538" s="11">
        <f t="shared" si="154"/>
        <v>-25.061578592853767</v>
      </c>
      <c r="M538" s="11">
        <f t="shared" si="155"/>
        <v>48.51778324384593</v>
      </c>
      <c r="N538" s="11">
        <f t="shared" si="156"/>
        <v>0.9915018638252843</v>
      </c>
      <c r="O538" s="11">
        <f t="shared" si="157"/>
        <v>0.016132774516314778</v>
      </c>
      <c r="P538" s="11">
        <f t="shared" si="158"/>
        <v>0.9999999828905745</v>
      </c>
      <c r="Q538" s="11">
        <f t="shared" si="159"/>
        <v>-8.999494127548514E-07</v>
      </c>
      <c r="R538" s="11">
        <f t="shared" si="160"/>
        <v>-2.153667412020018</v>
      </c>
      <c r="S538" s="11">
        <f t="shared" si="161"/>
        <v>4.1700760402141475</v>
      </c>
    </row>
    <row r="539" spans="1:19" ht="12.75">
      <c r="A539" s="11">
        <v>523</v>
      </c>
      <c r="B539" s="11">
        <f t="shared" si="144"/>
        <v>14.643906267302633</v>
      </c>
      <c r="C539" s="11">
        <f t="shared" si="145"/>
        <v>4.695294054861557</v>
      </c>
      <c r="D539" s="11">
        <f t="shared" si="146"/>
        <v>-2.2787620001657585</v>
      </c>
      <c r="E539" s="11">
        <f t="shared" si="147"/>
        <v>4.105244208109772</v>
      </c>
      <c r="F539" s="11">
        <f t="shared" si="148"/>
        <v>-0.25032429427653424</v>
      </c>
      <c r="G539" s="11">
        <f t="shared" si="149"/>
        <v>-14.641766577610786</v>
      </c>
      <c r="H539" s="11">
        <f t="shared" si="150"/>
        <v>96.19910225196352</v>
      </c>
      <c r="I539" s="11">
        <f t="shared" si="151"/>
        <v>68.75744603681594</v>
      </c>
      <c r="J539" s="11">
        <f t="shared" si="152"/>
        <v>-19569.681153518133</v>
      </c>
      <c r="K539" s="11">
        <f t="shared" si="153"/>
        <v>-1144653.9948353402</v>
      </c>
      <c r="L539" s="11">
        <f t="shared" si="154"/>
        <v>-26.557227903772432</v>
      </c>
      <c r="M539" s="11">
        <f t="shared" si="155"/>
        <v>47.83549101447309</v>
      </c>
      <c r="N539" s="11">
        <f t="shared" si="156"/>
        <v>0.9910431371376645</v>
      </c>
      <c r="O539" s="11">
        <f t="shared" si="157"/>
        <v>0.015837795237446873</v>
      </c>
      <c r="P539" s="11">
        <f t="shared" si="158"/>
        <v>0.9999999850679492</v>
      </c>
      <c r="Q539" s="11">
        <f t="shared" si="159"/>
        <v>-8.733711510819978E-07</v>
      </c>
      <c r="R539" s="11">
        <f t="shared" si="160"/>
        <v>-2.2787620001657585</v>
      </c>
      <c r="S539" s="11">
        <f t="shared" si="161"/>
        <v>4.105244208109772</v>
      </c>
    </row>
    <row r="540" spans="1:19" ht="12.75">
      <c r="A540" s="11">
        <v>524</v>
      </c>
      <c r="B540" s="11">
        <f t="shared" si="144"/>
        <v>14.673918766052632</v>
      </c>
      <c r="C540" s="11">
        <f t="shared" si="145"/>
        <v>4.697204274996095</v>
      </c>
      <c r="D540" s="11">
        <f t="shared" si="146"/>
        <v>-2.401902706371871</v>
      </c>
      <c r="E540" s="11">
        <f t="shared" si="147"/>
        <v>4.036655966287575</v>
      </c>
      <c r="F540" s="11">
        <f t="shared" si="148"/>
        <v>-0.22281057069346788</v>
      </c>
      <c r="G540" s="11">
        <f t="shared" si="149"/>
        <v>-14.672227077110646</v>
      </c>
      <c r="H540" s="11">
        <f t="shared" si="150"/>
        <v>96.630081975835</v>
      </c>
      <c r="I540" s="11">
        <f t="shared" si="151"/>
        <v>68.92639395884785</v>
      </c>
      <c r="J540" s="11">
        <f t="shared" si="152"/>
        <v>-17912.723938100637</v>
      </c>
      <c r="K540" s="11">
        <f t="shared" si="153"/>
        <v>-1179565.010633577</v>
      </c>
      <c r="L540" s="11">
        <f t="shared" si="154"/>
        <v>-28.03444688233792</v>
      </c>
      <c r="M540" s="11">
        <f t="shared" si="155"/>
        <v>47.107066637776164</v>
      </c>
      <c r="N540" s="11">
        <f t="shared" si="156"/>
        <v>0.9905944073967071</v>
      </c>
      <c r="O540" s="11">
        <f t="shared" si="157"/>
        <v>0.015530104916547863</v>
      </c>
      <c r="P540" s="11">
        <f t="shared" si="158"/>
        <v>0.9999999871284798</v>
      </c>
      <c r="Q540" s="11">
        <f t="shared" si="159"/>
        <v>-8.475746741909657E-07</v>
      </c>
      <c r="R540" s="11">
        <f t="shared" si="160"/>
        <v>-2.401902706371871</v>
      </c>
      <c r="S540" s="11">
        <f t="shared" si="161"/>
        <v>4.036655966287575</v>
      </c>
    </row>
    <row r="541" spans="1:19" ht="12.75">
      <c r="A541" s="11">
        <v>525</v>
      </c>
      <c r="B541" s="11">
        <f t="shared" si="144"/>
        <v>14.703931264802632</v>
      </c>
      <c r="C541" s="11">
        <f t="shared" si="145"/>
        <v>4.69911085314556</v>
      </c>
      <c r="D541" s="11">
        <f t="shared" si="146"/>
        <v>-2.5229766273863743</v>
      </c>
      <c r="E541" s="11">
        <f t="shared" si="147"/>
        <v>3.964370283892823</v>
      </c>
      <c r="F541" s="11">
        <f t="shared" si="148"/>
        <v>-0.1952349331964605</v>
      </c>
      <c r="G541" s="11">
        <f t="shared" si="149"/>
        <v>-14.702635068616106</v>
      </c>
      <c r="H541" s="11">
        <f t="shared" si="150"/>
        <v>97.06197591494498</v>
      </c>
      <c r="I541" s="11">
        <f t="shared" si="151"/>
        <v>69.09540299034036</v>
      </c>
      <c r="J541" s="11">
        <f t="shared" si="152"/>
        <v>-16140.994116471276</v>
      </c>
      <c r="K541" s="11">
        <f t="shared" si="153"/>
        <v>-1215536.28878635</v>
      </c>
      <c r="L541" s="11">
        <f t="shared" si="154"/>
        <v>-29.491811118766243</v>
      </c>
      <c r="M541" s="11">
        <f t="shared" si="155"/>
        <v>46.33300281711334</v>
      </c>
      <c r="N541" s="11">
        <f t="shared" si="156"/>
        <v>0.9901560117072502</v>
      </c>
      <c r="O541" s="11">
        <f t="shared" si="157"/>
        <v>0.01521003539863135</v>
      </c>
      <c r="P541" s="11">
        <f t="shared" si="158"/>
        <v>0.9999999890772677</v>
      </c>
      <c r="Q541" s="11">
        <f t="shared" si="159"/>
        <v>-8.225370974122253E-07</v>
      </c>
      <c r="R541" s="11">
        <f t="shared" si="160"/>
        <v>-2.5229766273863743</v>
      </c>
      <c r="S541" s="11">
        <f t="shared" si="161"/>
        <v>3.964370283892823</v>
      </c>
    </row>
    <row r="542" spans="1:19" ht="12.75">
      <c r="A542" s="11">
        <v>526</v>
      </c>
      <c r="B542" s="11">
        <f t="shared" si="144"/>
        <v>14.733943763552633</v>
      </c>
      <c r="C542" s="11">
        <f t="shared" si="145"/>
        <v>4.701013803170989</v>
      </c>
      <c r="D542" s="11">
        <f t="shared" si="146"/>
        <v>-2.6418726425992918</v>
      </c>
      <c r="E542" s="11">
        <f t="shared" si="147"/>
        <v>3.8884495262108776</v>
      </c>
      <c r="F542" s="11">
        <f t="shared" si="148"/>
        <v>-0.16759760694008388</v>
      </c>
      <c r="G542" s="11">
        <f t="shared" si="149"/>
        <v>-14.7329905270342</v>
      </c>
      <c r="H542" s="11">
        <f t="shared" si="150"/>
        <v>97.49478402496368</v>
      </c>
      <c r="I542" s="11">
        <f t="shared" si="151"/>
        <v>69.26447300760604</v>
      </c>
      <c r="J542" s="11">
        <f t="shared" si="152"/>
        <v>-14249.160648234028</v>
      </c>
      <c r="K542" s="11">
        <f t="shared" si="153"/>
        <v>-1252599.9188258369</v>
      </c>
      <c r="L542" s="11">
        <f t="shared" si="154"/>
        <v>-30.927909226475684</v>
      </c>
      <c r="M542" s="11">
        <f t="shared" si="155"/>
        <v>45.51383625461268</v>
      </c>
      <c r="N542" s="11">
        <f t="shared" si="156"/>
        <v>0.9897282763927393</v>
      </c>
      <c r="O542" s="11">
        <f t="shared" si="157"/>
        <v>0.014877926699770703</v>
      </c>
      <c r="P542" s="11">
        <f t="shared" si="158"/>
        <v>0.9999999909192114</v>
      </c>
      <c r="Q542" s="11">
        <f t="shared" si="159"/>
        <v>-7.982362020124502E-07</v>
      </c>
      <c r="R542" s="11">
        <f t="shared" si="160"/>
        <v>-2.6418726425992918</v>
      </c>
      <c r="S542" s="11">
        <f t="shared" si="161"/>
        <v>3.8884495262108776</v>
      </c>
    </row>
    <row r="543" spans="1:19" ht="12.75">
      <c r="A543" s="11">
        <v>527</v>
      </c>
      <c r="B543" s="11">
        <f t="shared" si="144"/>
        <v>14.763956262302631</v>
      </c>
      <c r="C543" s="11">
        <f t="shared" si="145"/>
        <v>4.702913138854442</v>
      </c>
      <c r="D543" s="11">
        <f t="shared" si="146"/>
        <v>-2.7584815162652685</v>
      </c>
      <c r="E543" s="11">
        <f t="shared" si="147"/>
        <v>3.8089594006805334</v>
      </c>
      <c r="F543" s="11">
        <f t="shared" si="148"/>
        <v>-0.1398988162566984</v>
      </c>
      <c r="G543" s="11">
        <f t="shared" si="149"/>
        <v>-14.76329342783632</v>
      </c>
      <c r="H543" s="11">
        <f t="shared" si="150"/>
        <v>97.92850626178767</v>
      </c>
      <c r="I543" s="11">
        <f t="shared" si="151"/>
        <v>69.43360388745536</v>
      </c>
      <c r="J543" s="11">
        <f t="shared" si="152"/>
        <v>-12231.677724399166</v>
      </c>
      <c r="K543" s="11">
        <f t="shared" si="153"/>
        <v>-1290788.9587045289</v>
      </c>
      <c r="L543" s="11">
        <f t="shared" si="154"/>
        <v>-32.341344202251136</v>
      </c>
      <c r="M543" s="11">
        <f t="shared" si="155"/>
        <v>44.650147312315674</v>
      </c>
      <c r="N543" s="11">
        <f t="shared" si="156"/>
        <v>0.9893115168403506</v>
      </c>
      <c r="O543" s="11">
        <f t="shared" si="157"/>
        <v>0.014534126667527203</v>
      </c>
      <c r="P543" s="11">
        <f t="shared" si="158"/>
        <v>0.9999999926590156</v>
      </c>
      <c r="Q543" s="11">
        <f t="shared" si="159"/>
        <v>-7.74650415957991E-07</v>
      </c>
      <c r="R543" s="11">
        <f t="shared" si="160"/>
        <v>-2.7584815162652685</v>
      </c>
      <c r="S543" s="11">
        <f t="shared" si="161"/>
        <v>3.8089594006805334</v>
      </c>
    </row>
    <row r="544" spans="1:19" ht="12.75">
      <c r="A544" s="11">
        <v>528</v>
      </c>
      <c r="B544" s="11">
        <f t="shared" si="144"/>
        <v>14.793968761052632</v>
      </c>
      <c r="C544" s="11">
        <f t="shared" si="145"/>
        <v>4.704808873899597</v>
      </c>
      <c r="D544" s="11">
        <f t="shared" si="146"/>
        <v>-2.8726959980881337</v>
      </c>
      <c r="E544" s="11">
        <f t="shared" si="147"/>
        <v>3.7259688998289846</v>
      </c>
      <c r="F544" s="11">
        <f t="shared" si="148"/>
        <v>-0.1121387846600681</v>
      </c>
      <c r="G544" s="11">
        <f t="shared" si="149"/>
        <v>-14.793543747053176</v>
      </c>
      <c r="H544" s="11">
        <f t="shared" si="150"/>
        <v>98.36314258153838</v>
      </c>
      <c r="I544" s="11">
        <f t="shared" si="151"/>
        <v>69.60279550719385</v>
      </c>
      <c r="J544" s="11">
        <f t="shared" si="152"/>
        <v>-10082.776729403227</v>
      </c>
      <c r="K544" s="11">
        <f t="shared" si="153"/>
        <v>-1330137.463949787</v>
      </c>
      <c r="L544" s="11">
        <f t="shared" si="154"/>
        <v>-33.730734777750605</v>
      </c>
      <c r="M544" s="11">
        <f t="shared" si="155"/>
        <v>43.742559631261805</v>
      </c>
      <c r="N544" s="11">
        <f t="shared" si="156"/>
        <v>0.9889060373561396</v>
      </c>
      <c r="O544" s="11">
        <f t="shared" si="157"/>
        <v>0.014178990641137599</v>
      </c>
      <c r="P544" s="11">
        <f t="shared" si="158"/>
        <v>0.9999999943011966</v>
      </c>
      <c r="Q544" s="11">
        <f t="shared" si="159"/>
        <v>-7.517587952288613E-07</v>
      </c>
      <c r="R544" s="11">
        <f t="shared" si="160"/>
        <v>-2.8726959980881337</v>
      </c>
      <c r="S544" s="11">
        <f t="shared" si="161"/>
        <v>3.7259688998289846</v>
      </c>
    </row>
    <row r="545" spans="1:19" ht="12.75">
      <c r="A545" s="11">
        <v>529</v>
      </c>
      <c r="B545" s="11">
        <f t="shared" si="144"/>
        <v>14.823981259802633</v>
      </c>
      <c r="C545" s="11">
        <f t="shared" si="145"/>
        <v>4.706701021932344</v>
      </c>
      <c r="D545" s="11">
        <f t="shared" si="146"/>
        <v>-2.984410922074601</v>
      </c>
      <c r="E545" s="11">
        <f t="shared" si="147"/>
        <v>3.6395502411782688</v>
      </c>
      <c r="F545" s="11">
        <f t="shared" si="148"/>
        <v>-0.08431773484892727</v>
      </c>
      <c r="G545" s="11">
        <f t="shared" si="149"/>
        <v>-14.82374146126981</v>
      </c>
      <c r="H545" s="11">
        <f t="shared" si="150"/>
        <v>98.79869294056034</v>
      </c>
      <c r="I545" s="11">
        <f t="shared" si="151"/>
        <v>69.77204774461896</v>
      </c>
      <c r="J545" s="11">
        <f t="shared" si="152"/>
        <v>-7796.457915535233</v>
      </c>
      <c r="K545" s="11">
        <f t="shared" si="153"/>
        <v>-1370680.5176942495</v>
      </c>
      <c r="L545" s="11">
        <f t="shared" si="154"/>
        <v>-35.094716761051885</v>
      </c>
      <c r="M545" s="11">
        <f t="shared" si="155"/>
        <v>42.79173970873036</v>
      </c>
      <c r="N545" s="11">
        <f t="shared" si="156"/>
        <v>0.9885121310300001</v>
      </c>
      <c r="O545" s="11">
        <f t="shared" si="157"/>
        <v>0.013812881111707297</v>
      </c>
      <c r="P545" s="11">
        <f t="shared" si="158"/>
        <v>0.9999999958500903</v>
      </c>
      <c r="Q545" s="11">
        <f t="shared" si="159"/>
        <v>-7.295410056676882E-07</v>
      </c>
      <c r="R545" s="11">
        <f t="shared" si="160"/>
        <v>-2.984410922074601</v>
      </c>
      <c r="S545" s="11">
        <f t="shared" si="161"/>
        <v>3.6395502411782688</v>
      </c>
    </row>
    <row r="546" spans="1:19" ht="12.75">
      <c r="A546" s="11">
        <v>530</v>
      </c>
      <c r="B546" s="11">
        <f t="shared" si="144"/>
        <v>14.853993758552631</v>
      </c>
      <c r="C546" s="11">
        <f t="shared" si="145"/>
        <v>4.708589596501371</v>
      </c>
      <c r="D546" s="11">
        <f t="shared" si="146"/>
        <v>-3.0935233035660126</v>
      </c>
      <c r="E546" s="11">
        <f t="shared" si="147"/>
        <v>3.5497788041756864</v>
      </c>
      <c r="F546" s="11">
        <f t="shared" si="148"/>
        <v>-0.05643588871060458</v>
      </c>
      <c r="G546" s="11">
        <f t="shared" si="149"/>
        <v>-14.85388654762066</v>
      </c>
      <c r="H546" s="11">
        <f t="shared" si="150"/>
        <v>99.2351572954198</v>
      </c>
      <c r="I546" s="11">
        <f t="shared" si="151"/>
        <v>69.94136047801722</v>
      </c>
      <c r="J546" s="11">
        <f t="shared" si="152"/>
        <v>-5366.4817797964715</v>
      </c>
      <c r="K546" s="11">
        <f t="shared" si="153"/>
        <v>-1412454.261608389</v>
      </c>
      <c r="L546" s="11">
        <f t="shared" si="154"/>
        <v>-36.43194436694453</v>
      </c>
      <c r="M546" s="11">
        <f t="shared" si="155"/>
        <v>41.798396433893565</v>
      </c>
      <c r="N546" s="11">
        <f t="shared" si="156"/>
        <v>0.9881300796102203</v>
      </c>
      <c r="O546" s="11">
        <f t="shared" si="157"/>
        <v>0.013436167382637986</v>
      </c>
      <c r="P546" s="11">
        <f t="shared" si="158"/>
        <v>0.999999997309859</v>
      </c>
      <c r="Q546" s="11">
        <f t="shared" si="159"/>
        <v>-7.079773053484658E-07</v>
      </c>
      <c r="R546" s="11">
        <f t="shared" si="160"/>
        <v>-3.0935233035660126</v>
      </c>
      <c r="S546" s="11">
        <f t="shared" si="161"/>
        <v>3.5497788041756864</v>
      </c>
    </row>
    <row r="547" spans="1:19" ht="12.75">
      <c r="A547" s="11">
        <v>531</v>
      </c>
      <c r="B547" s="11">
        <f t="shared" si="144"/>
        <v>14.884006257302632</v>
      </c>
      <c r="C547" s="11">
        <f t="shared" si="145"/>
        <v>4.710474611078749</v>
      </c>
      <c r="D547" s="11">
        <f t="shared" si="146"/>
        <v>-3.1999324343584576</v>
      </c>
      <c r="E547" s="11">
        <f t="shared" si="147"/>
        <v>3.4567330642035765</v>
      </c>
      <c r="F547" s="11">
        <f t="shared" si="148"/>
        <v>-0.02849346732454803</v>
      </c>
      <c r="G547" s="11">
        <f t="shared" si="149"/>
        <v>-14.88397898378467</v>
      </c>
      <c r="H547" s="11">
        <f t="shared" si="150"/>
        <v>99.67253560290321</v>
      </c>
      <c r="I547" s="11">
        <f t="shared" si="151"/>
        <v>70.11073358616129</v>
      </c>
      <c r="J547" s="11">
        <f t="shared" si="152"/>
        <v>-2786.3601328581717</v>
      </c>
      <c r="K547" s="11">
        <f t="shared" si="153"/>
        <v>-1455495.927762261</v>
      </c>
      <c r="L547" s="11">
        <f t="shared" si="154"/>
        <v>-37.741091534677025</v>
      </c>
      <c r="M547" s="11">
        <f t="shared" si="155"/>
        <v>40.76328058217796</v>
      </c>
      <c r="N547" s="11">
        <f t="shared" si="156"/>
        <v>0.9877601533874211</v>
      </c>
      <c r="O547" s="11">
        <f t="shared" si="157"/>
        <v>0.01304922523050195</v>
      </c>
      <c r="P547" s="11">
        <f t="shared" si="158"/>
        <v>0.9999999986844976</v>
      </c>
      <c r="Q547" s="11">
        <f t="shared" si="159"/>
        <v>-6.87048527450417E-07</v>
      </c>
      <c r="R547" s="11">
        <f t="shared" si="160"/>
        <v>-3.1999324343584576</v>
      </c>
      <c r="S547" s="11">
        <f t="shared" si="161"/>
        <v>3.4567330642035765</v>
      </c>
    </row>
    <row r="548" spans="1:19" ht="12.75">
      <c r="A548" s="11">
        <v>532</v>
      </c>
      <c r="B548" s="11">
        <f t="shared" si="144"/>
        <v>14.914018756052632</v>
      </c>
      <c r="C548" s="11">
        <f t="shared" si="145"/>
        <v>4.712356079060506</v>
      </c>
      <c r="D548" s="11">
        <f t="shared" si="146"/>
        <v>-3.3035399758232713</v>
      </c>
      <c r="E548" s="11">
        <f t="shared" si="147"/>
        <v>3.360494523726544</v>
      </c>
      <c r="F548" s="11">
        <f t="shared" si="148"/>
        <v>-0.0004906909658832284</v>
      </c>
      <c r="G548" s="11">
        <f t="shared" si="149"/>
        <v>-14.91401874798044</v>
      </c>
      <c r="H548" s="11">
        <f t="shared" si="150"/>
        <v>100.1108278200156</v>
      </c>
      <c r="I548" s="11">
        <f t="shared" si="151"/>
        <v>70.28016694830703</v>
      </c>
      <c r="J548" s="11">
        <f t="shared" si="152"/>
        <v>-49.346849456847664</v>
      </c>
      <c r="K548" s="11">
        <f t="shared" si="153"/>
        <v>-1499843.8714442726</v>
      </c>
      <c r="L548" s="11">
        <f t="shared" si="154"/>
        <v>-39.02085323187637</v>
      </c>
      <c r="M548" s="11">
        <f t="shared" si="155"/>
        <v>39.68718426866987</v>
      </c>
      <c r="N548" s="11">
        <f t="shared" si="156"/>
        <v>0.9874026110876597</v>
      </c>
      <c r="O548" s="11">
        <f t="shared" si="157"/>
        <v>0.012652436566559353</v>
      </c>
      <c r="P548" s="11">
        <f t="shared" si="158"/>
        <v>0.9999999999778412</v>
      </c>
      <c r="Q548" s="11">
        <f t="shared" si="159"/>
        <v>-6.667360636226725E-07</v>
      </c>
      <c r="R548" s="11">
        <f t="shared" si="160"/>
        <v>-3.3035399758232713</v>
      </c>
      <c r="S548" s="11">
        <f t="shared" si="161"/>
        <v>3.360494523726544</v>
      </c>
    </row>
    <row r="549" spans="1:19" ht="12.75">
      <c r="A549" s="11">
        <v>533</v>
      </c>
      <c r="B549" s="11">
        <f t="shared" si="144"/>
        <v>14.944031254802631</v>
      </c>
      <c r="C549" s="11">
        <f t="shared" si="145"/>
        <v>4.714234013767201</v>
      </c>
      <c r="D549" s="11">
        <f t="shared" si="146"/>
        <v>-3.4042500499418624</v>
      </c>
      <c r="E549" s="11">
        <f t="shared" si="147"/>
        <v>3.261147640636719</v>
      </c>
      <c r="F549" s="11">
        <f t="shared" si="148"/>
        <v>0.027572220891073133</v>
      </c>
      <c r="G549" s="11">
        <f t="shared" si="149"/>
        <v>-14.944005818961427</v>
      </c>
      <c r="H549" s="11">
        <f t="shared" si="150"/>
        <v>100.55003390397916</v>
      </c>
      <c r="I549" s="11">
        <f t="shared" si="151"/>
        <v>70.44966044419071</v>
      </c>
      <c r="J549" s="11">
        <f t="shared" si="152"/>
        <v>2851.5717108135736</v>
      </c>
      <c r="K549" s="11">
        <f t="shared" si="153"/>
        <v>-1545537.6049657185</v>
      </c>
      <c r="L549" s="11">
        <f t="shared" si="154"/>
        <v>-40.26994674336823</v>
      </c>
      <c r="M549" s="11">
        <f t="shared" si="155"/>
        <v>38.570940360939666</v>
      </c>
      <c r="N549" s="11">
        <f t="shared" si="156"/>
        <v>0.9870576997744847</v>
      </c>
      <c r="O549" s="11">
        <f t="shared" si="157"/>
        <v>0.012246189099098142</v>
      </c>
      <c r="P549" s="11">
        <f t="shared" si="158"/>
        <v>1.000000001193569</v>
      </c>
      <c r="Q549" s="11">
        <f t="shared" si="159"/>
        <v>-6.470218478258417E-07</v>
      </c>
      <c r="R549" s="11">
        <f t="shared" si="160"/>
        <v>-3.4042500499418624</v>
      </c>
      <c r="S549" s="11">
        <f t="shared" si="161"/>
        <v>3.261147640636719</v>
      </c>
    </row>
    <row r="550" spans="1:19" ht="12.75">
      <c r="A550" s="11">
        <v>534</v>
      </c>
      <c r="B550" s="11">
        <f t="shared" si="144"/>
        <v>14.974043753552632</v>
      </c>
      <c r="C550" s="11">
        <f t="shared" si="145"/>
        <v>4.716108428444485</v>
      </c>
      <c r="D550" s="11">
        <f t="shared" si="146"/>
        <v>-3.5019693281704933</v>
      </c>
      <c r="E550" s="11">
        <f t="shared" si="147"/>
        <v>3.1587797538603763</v>
      </c>
      <c r="F550" s="11">
        <f t="shared" si="148"/>
        <v>0.055695049569290674</v>
      </c>
      <c r="G550" s="11">
        <f t="shared" si="149"/>
        <v>-14.97394017601119</v>
      </c>
      <c r="H550" s="11">
        <f t="shared" si="150"/>
        <v>100.99015381223174</v>
      </c>
      <c r="I550" s="11">
        <f t="shared" si="151"/>
        <v>70.61921395402607</v>
      </c>
      <c r="J550" s="11">
        <f t="shared" si="152"/>
        <v>5923.686623716023</v>
      </c>
      <c r="K550" s="11">
        <f t="shared" si="153"/>
        <v>-1592617.8324806122</v>
      </c>
      <c r="L550" s="11">
        <f t="shared" si="154"/>
        <v>-41.48711294363414</v>
      </c>
      <c r="M550" s="11">
        <f t="shared" si="155"/>
        <v>37.415421851700415</v>
      </c>
      <c r="N550" s="11">
        <f t="shared" si="156"/>
        <v>0.9867256547597288</v>
      </c>
      <c r="O550" s="11">
        <f t="shared" si="157"/>
        <v>0.011830875996761456</v>
      </c>
      <c r="P550" s="11">
        <f t="shared" si="158"/>
        <v>1.0000000023352118</v>
      </c>
      <c r="Q550" s="11">
        <f t="shared" si="159"/>
        <v>-6.278883406369739E-07</v>
      </c>
      <c r="R550" s="11">
        <f t="shared" si="160"/>
        <v>-3.5019693281704933</v>
      </c>
      <c r="S550" s="11">
        <f t="shared" si="161"/>
        <v>3.1587797538603763</v>
      </c>
    </row>
    <row r="551" spans="1:19" ht="12.75">
      <c r="A551" s="11">
        <v>535</v>
      </c>
      <c r="B551" s="11">
        <f t="shared" si="144"/>
        <v>15.004056252302632</v>
      </c>
      <c r="C551" s="11">
        <f t="shared" si="145"/>
        <v>4.717979336263669</v>
      </c>
      <c r="D551" s="11">
        <f t="shared" si="146"/>
        <v>-3.5966071180525505</v>
      </c>
      <c r="E551" s="11">
        <f t="shared" si="147"/>
        <v>3.053481006291786</v>
      </c>
      <c r="F551" s="11">
        <f t="shared" si="148"/>
        <v>0.08387757718555894</v>
      </c>
      <c r="G551" s="11">
        <f t="shared" si="149"/>
        <v>-15.003821798938668</v>
      </c>
      <c r="H551" s="11">
        <f t="shared" si="150"/>
        <v>101.43118750242537</v>
      </c>
      <c r="I551" s="11">
        <f t="shared" si="151"/>
        <v>70.78882735850152</v>
      </c>
      <c r="J551" s="11">
        <f t="shared" si="152"/>
        <v>9174.576673392265</v>
      </c>
      <c r="K551" s="11">
        <f t="shared" si="153"/>
        <v>-1641126.4858512285</v>
      </c>
      <c r="L551" s="11">
        <f t="shared" si="154"/>
        <v>-42.671117551653566</v>
      </c>
      <c r="M551" s="11">
        <f t="shared" si="155"/>
        <v>36.22154119175592</v>
      </c>
      <c r="N551" s="11">
        <f t="shared" si="156"/>
        <v>0.9864066995228281</v>
      </c>
      <c r="O551" s="11">
        <f t="shared" si="157"/>
        <v>0.011406895553012558</v>
      </c>
      <c r="P551" s="11">
        <f t="shared" si="158"/>
        <v>1.0000000034061574</v>
      </c>
      <c r="Q551" s="11">
        <f t="shared" si="159"/>
        <v>-6.093185140047817E-07</v>
      </c>
      <c r="R551" s="11">
        <f t="shared" si="160"/>
        <v>-3.5966071180525505</v>
      </c>
      <c r="S551" s="11">
        <f t="shared" si="161"/>
        <v>3.053481006291786</v>
      </c>
    </row>
    <row r="552" spans="1:19" ht="12.75">
      <c r="A552" s="11">
        <v>536</v>
      </c>
      <c r="B552" s="11">
        <f t="shared" si="144"/>
        <v>15.034068751052633</v>
      </c>
      <c r="C552" s="11">
        <f t="shared" si="145"/>
        <v>4.719846750322272</v>
      </c>
      <c r="D552" s="11">
        <f t="shared" si="146"/>
        <v>-3.6880754474980346</v>
      </c>
      <c r="E552" s="11">
        <f t="shared" si="147"/>
        <v>2.9453442651224804</v>
      </c>
      <c r="F552" s="11">
        <f t="shared" si="148"/>
        <v>0.11211958664699673</v>
      </c>
      <c r="G552" s="11">
        <f t="shared" si="149"/>
        <v>-15.03365066807352</v>
      </c>
      <c r="H552" s="11">
        <f t="shared" si="150"/>
        <v>101.87313493242479</v>
      </c>
      <c r="I552" s="11">
        <f t="shared" si="151"/>
        <v>70.95850053877739</v>
      </c>
      <c r="J552" s="11">
        <f t="shared" si="152"/>
        <v>12612.118990378769</v>
      </c>
      <c r="K552" s="11">
        <f t="shared" si="153"/>
        <v>-1691106.761590761</v>
      </c>
      <c r="L552" s="11">
        <f t="shared" si="154"/>
        <v>-43.82075236689307</v>
      </c>
      <c r="M552" s="11">
        <f t="shared" si="155"/>
        <v>34.99024958373042</v>
      </c>
      <c r="N552" s="11">
        <f t="shared" si="156"/>
        <v>0.9861010456384606</v>
      </c>
      <c r="O552" s="11">
        <f t="shared" si="157"/>
        <v>0.010974650851872528</v>
      </c>
      <c r="P552" s="11">
        <f t="shared" si="158"/>
        <v>1.0000000044096553</v>
      </c>
      <c r="Q552" s="11">
        <f t="shared" si="159"/>
        <v>-5.912958364423327E-07</v>
      </c>
      <c r="R552" s="11">
        <f t="shared" si="160"/>
        <v>-3.6880754474980346</v>
      </c>
      <c r="S552" s="11">
        <f t="shared" si="161"/>
        <v>2.9453442651224804</v>
      </c>
    </row>
    <row r="553" spans="1:19" ht="12.75">
      <c r="A553" s="11">
        <v>537</v>
      </c>
      <c r="B553" s="11">
        <f t="shared" si="144"/>
        <v>15.064081249802634</v>
      </c>
      <c r="C553" s="11">
        <f t="shared" si="145"/>
        <v>4.721710683644575</v>
      </c>
      <c r="D553" s="11">
        <f t="shared" si="146"/>
        <v>-3.776289146651829</v>
      </c>
      <c r="E553" s="11">
        <f t="shared" si="147"/>
        <v>2.8344650396367417</v>
      </c>
      <c r="F553" s="11">
        <f t="shared" si="148"/>
        <v>0.14042086164756232</v>
      </c>
      <c r="G553" s="11">
        <f t="shared" si="149"/>
        <v>-15.063426764261493</v>
      </c>
      <c r="H553" s="11">
        <f t="shared" si="150"/>
        <v>102.31599606030598</v>
      </c>
      <c r="I553" s="11">
        <f t="shared" si="151"/>
        <v>71.12823337648301</v>
      </c>
      <c r="J553" s="11">
        <f t="shared" si="152"/>
        <v>16244.500067225734</v>
      </c>
      <c r="K553" s="11">
        <f t="shared" si="153"/>
        <v>-1742603.1589153358</v>
      </c>
      <c r="L553" s="11">
        <f t="shared" si="154"/>
        <v>-44.93483648521626</v>
      </c>
      <c r="M553" s="11">
        <f t="shared" si="155"/>
        <v>33.72253623711283</v>
      </c>
      <c r="N553" s="11">
        <f t="shared" si="156"/>
        <v>0.9858088927123029</v>
      </c>
      <c r="O553" s="11">
        <f t="shared" si="157"/>
        <v>0.010534549435052847</v>
      </c>
      <c r="P553" s="11">
        <f t="shared" si="158"/>
        <v>1.0000000053488234</v>
      </c>
      <c r="Q553" s="11">
        <f t="shared" si="159"/>
        <v>-5.73804258644816E-07</v>
      </c>
      <c r="R553" s="11">
        <f t="shared" si="160"/>
        <v>-3.776289146651829</v>
      </c>
      <c r="S553" s="11">
        <f t="shared" si="161"/>
        <v>2.8344650396367417</v>
      </c>
    </row>
    <row r="554" spans="1:19" ht="12.75">
      <c r="A554" s="11">
        <v>538</v>
      </c>
      <c r="B554" s="11">
        <f t="shared" si="144"/>
        <v>15.09409374855263</v>
      </c>
      <c r="C554" s="11">
        <f t="shared" si="145"/>
        <v>4.723571149182164</v>
      </c>
      <c r="D554" s="11">
        <f t="shared" si="146"/>
        <v>-3.861165927274625</v>
      </c>
      <c r="E554" s="11">
        <f t="shared" si="147"/>
        <v>2.720941396546349</v>
      </c>
      <c r="F554" s="11">
        <f t="shared" si="148"/>
        <v>0.16878118666468406</v>
      </c>
      <c r="G554" s="11">
        <f t="shared" si="149"/>
        <v>-15.093150068859837</v>
      </c>
      <c r="H554" s="11">
        <f t="shared" si="150"/>
        <v>102.75977084435475</v>
      </c>
      <c r="I554" s="11">
        <f t="shared" si="151"/>
        <v>71.29802575371407</v>
      </c>
      <c r="J554" s="11">
        <f t="shared" si="152"/>
        <v>20080.227164766882</v>
      </c>
      <c r="K554" s="11">
        <f t="shared" si="153"/>
        <v>-1795661.518938656</v>
      </c>
      <c r="L554" s="11">
        <f t="shared" si="154"/>
        <v>-46.012217493505126</v>
      </c>
      <c r="M554" s="11">
        <f t="shared" si="155"/>
        <v>32.419427585185794</v>
      </c>
      <c r="N554" s="11">
        <f t="shared" si="156"/>
        <v>0.9855304283247031</v>
      </c>
      <c r="O554" s="11">
        <f t="shared" si="157"/>
        <v>0.010087002970591504</v>
      </c>
      <c r="P554" s="11">
        <f t="shared" si="158"/>
        <v>1.0000000062266514</v>
      </c>
      <c r="Q554" s="11">
        <f t="shared" si="159"/>
        <v>-5.568281995203078E-07</v>
      </c>
      <c r="R554" s="11">
        <f t="shared" si="160"/>
        <v>-3.861165927274625</v>
      </c>
      <c r="S554" s="11">
        <f t="shared" si="161"/>
        <v>2.720941396546349</v>
      </c>
    </row>
    <row r="555" spans="1:19" ht="12.75">
      <c r="A555" s="11">
        <v>539</v>
      </c>
      <c r="B555" s="11">
        <f t="shared" si="144"/>
        <v>15.124106247302631</v>
      </c>
      <c r="C555" s="11">
        <f t="shared" si="145"/>
        <v>4.725428159814475</v>
      </c>
      <c r="D555" s="11">
        <f t="shared" si="146"/>
        <v>-3.9426264595625584</v>
      </c>
      <c r="E555" s="11">
        <f t="shared" si="147"/>
        <v>2.6048738729398835</v>
      </c>
      <c r="F555" s="11">
        <f t="shared" si="148"/>
        <v>0.1972003469557972</v>
      </c>
      <c r="G555" s="11">
        <f t="shared" si="149"/>
        <v>-15.122820563732779</v>
      </c>
      <c r="H555" s="11">
        <f t="shared" si="150"/>
        <v>103.20445924306543</v>
      </c>
      <c r="I555" s="11">
        <f t="shared" si="151"/>
        <v>71.46787755302988</v>
      </c>
      <c r="J555" s="11">
        <f t="shared" si="152"/>
        <v>24128.140122491324</v>
      </c>
      <c r="K555" s="11">
        <f t="shared" si="153"/>
        <v>-1850329.065043553</v>
      </c>
      <c r="L555" s="11">
        <f t="shared" si="154"/>
        <v>-47.051772641798856</v>
      </c>
      <c r="M555" s="11">
        <f t="shared" si="155"/>
        <v>31.081986464446576</v>
      </c>
      <c r="N555" s="11">
        <f t="shared" si="156"/>
        <v>0.9852658279820766</v>
      </c>
      <c r="O555" s="11">
        <f t="shared" si="157"/>
        <v>0.009632426923088876</v>
      </c>
      <c r="P555" s="11">
        <f t="shared" si="158"/>
        <v>1.000000007046007</v>
      </c>
      <c r="Q555" s="11">
        <f t="shared" si="159"/>
        <v>-5.403525326218001E-07</v>
      </c>
      <c r="R555" s="11">
        <f t="shared" si="160"/>
        <v>-3.9426264595625584</v>
      </c>
      <c r="S555" s="11">
        <f t="shared" si="161"/>
        <v>2.6048738729398835</v>
      </c>
    </row>
    <row r="556" spans="1:19" ht="12.75">
      <c r="A556" s="11">
        <v>540</v>
      </c>
      <c r="B556" s="11">
        <f t="shared" si="144"/>
        <v>15.154118746052632</v>
      </c>
      <c r="C556" s="11">
        <f t="shared" si="145"/>
        <v>4.727281728349322</v>
      </c>
      <c r="D556" s="11">
        <f t="shared" si="146"/>
        <v>-4.020594446333756</v>
      </c>
      <c r="E556" s="11">
        <f t="shared" si="147"/>
        <v>2.486365386924358</v>
      </c>
      <c r="F556" s="11">
        <f t="shared" si="148"/>
        <v>0.2256781285549049</v>
      </c>
      <c r="G556" s="11">
        <f t="shared" si="149"/>
        <v>-15.152438231247002</v>
      </c>
      <c r="H556" s="11">
        <f t="shared" si="150"/>
        <v>103.65006121513922</v>
      </c>
      <c r="I556" s="11">
        <f t="shared" si="151"/>
        <v>71.63778865745054</v>
      </c>
      <c r="J556" s="11">
        <f t="shared" si="152"/>
        <v>28397.42358695911</v>
      </c>
      <c r="K556" s="11">
        <f t="shared" si="153"/>
        <v>-1906654.4444656307</v>
      </c>
      <c r="L556" s="11">
        <f t="shared" si="154"/>
        <v>-48.05240999177187</v>
      </c>
      <c r="M556" s="11">
        <f t="shared" si="155"/>
        <v>29.711311257167683</v>
      </c>
      <c r="N556" s="11">
        <f t="shared" si="156"/>
        <v>0.9850152550758413</v>
      </c>
      <c r="O556" s="11">
        <f t="shared" si="157"/>
        <v>0.0091712402256286</v>
      </c>
      <c r="P556" s="11">
        <f t="shared" si="158"/>
        <v>1.0000000078096396</v>
      </c>
      <c r="Q556" s="11">
        <f t="shared" si="159"/>
        <v>-5.243625729691179E-07</v>
      </c>
      <c r="R556" s="11">
        <f t="shared" si="160"/>
        <v>-4.020594446333756</v>
      </c>
      <c r="S556" s="11">
        <f t="shared" si="161"/>
        <v>2.486365386924358</v>
      </c>
    </row>
    <row r="557" spans="1:19" ht="12.75">
      <c r="A557" s="11">
        <v>541</v>
      </c>
      <c r="B557" s="11">
        <f t="shared" si="144"/>
        <v>15.184131244802632</v>
      </c>
      <c r="C557" s="11">
        <f t="shared" si="145"/>
        <v>4.729131867523431</v>
      </c>
      <c r="D557" s="11">
        <f t="shared" si="146"/>
        <v>-4.094996694512656</v>
      </c>
      <c r="E557" s="11">
        <f t="shared" si="147"/>
        <v>2.3655211460386627</v>
      </c>
      <c r="F557" s="11">
        <f t="shared" si="148"/>
        <v>0.25421431826925817</v>
      </c>
      <c r="G557" s="11">
        <f t="shared" si="149"/>
        <v>-15.182003054267195</v>
      </c>
      <c r="H557" s="11">
        <f t="shared" si="150"/>
        <v>104.09657671948294</v>
      </c>
      <c r="I557" s="11">
        <f t="shared" si="151"/>
        <v>71.80775895045434</v>
      </c>
      <c r="J557" s="11">
        <f t="shared" si="152"/>
        <v>32897.61967267496</v>
      </c>
      <c r="K557" s="11">
        <f t="shared" si="153"/>
        <v>-1964687.7711254603</v>
      </c>
      <c r="L557" s="11">
        <f t="shared" si="154"/>
        <v>-49.01306954039606</v>
      </c>
      <c r="M557" s="11">
        <f t="shared" si="155"/>
        <v>28.308534997776704</v>
      </c>
      <c r="N557" s="11">
        <f t="shared" si="156"/>
        <v>0.9847788608487048</v>
      </c>
      <c r="O557" s="11">
        <f t="shared" si="157"/>
        <v>0.008703864953455877</v>
      </c>
      <c r="P557" s="11">
        <f t="shared" si="158"/>
        <v>1.0000000085201854</v>
      </c>
      <c r="Q557" s="11">
        <f t="shared" si="159"/>
        <v>-5.088440642496048E-07</v>
      </c>
      <c r="R557" s="11">
        <f t="shared" si="160"/>
        <v>-4.094996694512656</v>
      </c>
      <c r="S557" s="11">
        <f t="shared" si="161"/>
        <v>2.3655211460386627</v>
      </c>
    </row>
    <row r="558" spans="1:19" ht="12.75">
      <c r="A558" s="11">
        <v>542</v>
      </c>
      <c r="B558" s="11">
        <f t="shared" si="144"/>
        <v>15.214143743552633</v>
      </c>
      <c r="C558" s="11">
        <f t="shared" si="145"/>
        <v>4.730978590002963</v>
      </c>
      <c r="D558" s="11">
        <f t="shared" si="146"/>
        <v>-4.1657631838450495</v>
      </c>
      <c r="E558" s="11">
        <f t="shared" si="147"/>
        <v>2.2424485535208123</v>
      </c>
      <c r="F558" s="11">
        <f t="shared" si="148"/>
        <v>0.2828087036759107</v>
      </c>
      <c r="G558" s="11">
        <f t="shared" si="149"/>
        <v>-15.21151501615164</v>
      </c>
      <c r="H558" s="11">
        <f t="shared" si="150"/>
        <v>104.54400571520765</v>
      </c>
      <c r="I558" s="11">
        <f t="shared" si="151"/>
        <v>71.97778831597503</v>
      </c>
      <c r="J558" s="11">
        <f t="shared" si="152"/>
        <v>37638.64107027678</v>
      </c>
      <c r="K558" s="11">
        <f t="shared" si="153"/>
        <v>-2024480.6697466422</v>
      </c>
      <c r="L558" s="11">
        <f t="shared" si="154"/>
        <v>-49.9327243176461</v>
      </c>
      <c r="M558" s="11">
        <f t="shared" si="155"/>
        <v>26.874824443775907</v>
      </c>
      <c r="N558" s="11">
        <f t="shared" si="156"/>
        <v>0.9845567843681354</v>
      </c>
      <c r="O558" s="11">
        <f t="shared" si="157"/>
        <v>0.008230725999477226</v>
      </c>
      <c r="P558" s="11">
        <f t="shared" si="158"/>
        <v>1.000000009180172</v>
      </c>
      <c r="Q558" s="11">
        <f t="shared" si="159"/>
        <v>-4.937831663868364E-07</v>
      </c>
      <c r="R558" s="11">
        <f t="shared" si="160"/>
        <v>-4.1657631838450495</v>
      </c>
      <c r="S558" s="11">
        <f t="shared" si="161"/>
        <v>2.2424485535208123</v>
      </c>
    </row>
    <row r="559" spans="1:19" ht="12.75">
      <c r="A559" s="11">
        <v>543</v>
      </c>
      <c r="B559" s="11">
        <f t="shared" si="144"/>
        <v>15.244156242302633</v>
      </c>
      <c r="C559" s="11">
        <f t="shared" si="145"/>
        <v>4.732821908384039</v>
      </c>
      <c r="D559" s="11">
        <f t="shared" si="146"/>
        <v>-4.232827132779461</v>
      </c>
      <c r="E559" s="11">
        <f t="shared" si="147"/>
        <v>2.117257112512776</v>
      </c>
      <c r="F559" s="11">
        <f t="shared" si="148"/>
        <v>0.31146107311840426</v>
      </c>
      <c r="G559" s="11">
        <f t="shared" si="149"/>
        <v>-15.240974100747835</v>
      </c>
      <c r="H559" s="11">
        <f t="shared" si="150"/>
        <v>104.9923481616272</v>
      </c>
      <c r="I559" s="11">
        <f t="shared" si="151"/>
        <v>72.1478766383992</v>
      </c>
      <c r="J559" s="11">
        <f t="shared" si="152"/>
        <v>42630.78461746049</v>
      </c>
      <c r="K559" s="11">
        <f t="shared" si="153"/>
        <v>-2086086.3212983229</v>
      </c>
      <c r="L559" s="11">
        <f t="shared" si="154"/>
        <v>-50.810381457132074</v>
      </c>
      <c r="M559" s="11">
        <f t="shared" si="155"/>
        <v>25.411379111955686</v>
      </c>
      <c r="N559" s="11">
        <f t="shared" si="156"/>
        <v>0.9843491525068452</v>
      </c>
      <c r="O559" s="11">
        <f t="shared" si="157"/>
        <v>0.007752250751634615</v>
      </c>
      <c r="P559" s="11">
        <f t="shared" si="158"/>
        <v>1.0000000097920212</v>
      </c>
      <c r="Q559" s="11">
        <f t="shared" si="159"/>
        <v>-4.791664434668787E-07</v>
      </c>
      <c r="R559" s="11">
        <f t="shared" si="160"/>
        <v>-4.232827132779461</v>
      </c>
      <c r="S559" s="11">
        <f t="shared" si="161"/>
        <v>2.117257112512776</v>
      </c>
    </row>
    <row r="560" spans="1:19" ht="12.75">
      <c r="A560" s="11">
        <v>544</v>
      </c>
      <c r="B560" s="11">
        <f t="shared" si="144"/>
        <v>15.27416874105263</v>
      </c>
      <c r="C560" s="11">
        <f t="shared" si="145"/>
        <v>4.734661835193248</v>
      </c>
      <c r="D560" s="11">
        <f t="shared" si="146"/>
        <v>-4.296125061452992</v>
      </c>
      <c r="E560" s="11">
        <f t="shared" si="147"/>
        <v>1.9900583282886506</v>
      </c>
      <c r="F560" s="11">
        <f t="shared" si="148"/>
        <v>0.34017121570342135</v>
      </c>
      <c r="G560" s="11">
        <f t="shared" si="149"/>
        <v>-15.270380292388142</v>
      </c>
      <c r="H560" s="11">
        <f t="shared" si="150"/>
        <v>105.4416040182569</v>
      </c>
      <c r="I560" s="11">
        <f t="shared" si="151"/>
        <v>72.31802380256359</v>
      </c>
      <c r="J560" s="11">
        <f t="shared" si="152"/>
        <v>47884.74534853007</v>
      </c>
      <c r="K560" s="11">
        <f t="shared" si="153"/>
        <v>-2149559.5098018306</v>
      </c>
      <c r="L560" s="11">
        <f t="shared" si="154"/>
        <v>-51.64508323856299</v>
      </c>
      <c r="M560" s="11">
        <f t="shared" si="155"/>
        <v>23.91943028069144</v>
      </c>
      <c r="N560" s="11">
        <f t="shared" si="156"/>
        <v>0.9841560799301317</v>
      </c>
      <c r="O560" s="11">
        <f t="shared" si="157"/>
        <v>0.00726886877219873</v>
      </c>
      <c r="P560" s="11">
        <f t="shared" si="158"/>
        <v>1.0000000103580555</v>
      </c>
      <c r="Q560" s="11">
        <f t="shared" si="159"/>
        <v>-4.6498085201191907E-07</v>
      </c>
      <c r="R560" s="11">
        <f t="shared" si="160"/>
        <v>-4.296125061452992</v>
      </c>
      <c r="S560" s="11">
        <f t="shared" si="161"/>
        <v>1.9900583282886506</v>
      </c>
    </row>
    <row r="561" spans="1:19" ht="12.75">
      <c r="A561" s="11">
        <v>545</v>
      </c>
      <c r="B561" s="11">
        <f t="shared" si="144"/>
        <v>15.304181239802631</v>
      </c>
      <c r="C561" s="11">
        <f t="shared" si="145"/>
        <v>4.736498382888167</v>
      </c>
      <c r="D561" s="11">
        <f t="shared" si="146"/>
        <v>-4.355596851722349</v>
      </c>
      <c r="E561" s="11">
        <f t="shared" si="147"/>
        <v>1.8609656085937174</v>
      </c>
      <c r="F561" s="11">
        <f t="shared" si="148"/>
        <v>0.3689389212974728</v>
      </c>
      <c r="G561" s="11">
        <f t="shared" si="149"/>
        <v>-15.299733575885517</v>
      </c>
      <c r="H561" s="11">
        <f t="shared" si="150"/>
        <v>105.89177324481228</v>
      </c>
      <c r="I561" s="11">
        <f t="shared" si="151"/>
        <v>72.48822969375257</v>
      </c>
      <c r="J561" s="11">
        <f t="shared" si="152"/>
        <v>53411.63103902793</v>
      </c>
      <c r="K561" s="11">
        <f t="shared" si="153"/>
        <v>-2214956.670542364</v>
      </c>
      <c r="L561" s="11">
        <f t="shared" si="154"/>
        <v>-52.435908100969826</v>
      </c>
      <c r="M561" s="11">
        <f t="shared" si="155"/>
        <v>22.40023995914704</v>
      </c>
      <c r="N561" s="11">
        <f t="shared" si="156"/>
        <v>0.9839776690899189</v>
      </c>
      <c r="O561" s="11">
        <f t="shared" si="157"/>
        <v>0.006781011479017138</v>
      </c>
      <c r="P561" s="11">
        <f t="shared" si="158"/>
        <v>1.0000000108804998</v>
      </c>
      <c r="Q561" s="11">
        <f t="shared" si="159"/>
        <v>-4.512137295913734E-07</v>
      </c>
      <c r="R561" s="11">
        <f t="shared" si="160"/>
        <v>-4.355596851722349</v>
      </c>
      <c r="S561" s="11">
        <f t="shared" si="161"/>
        <v>1.8609656085937174</v>
      </c>
    </row>
    <row r="562" spans="1:19" ht="12.75">
      <c r="A562" s="11">
        <v>546</v>
      </c>
      <c r="B562" s="11">
        <f t="shared" si="144"/>
        <v>15.334193738552631</v>
      </c>
      <c r="C562" s="11">
        <f t="shared" si="145"/>
        <v>4.738331563857855</v>
      </c>
      <c r="D562" s="11">
        <f t="shared" si="146"/>
        <v>-4.411185804183326</v>
      </c>
      <c r="E562" s="11">
        <f t="shared" si="147"/>
        <v>1.7300941621839936</v>
      </c>
      <c r="F562" s="11">
        <f t="shared" si="148"/>
        <v>0.39776398052350925</v>
      </c>
      <c r="G562" s="11">
        <f t="shared" si="149"/>
        <v>-15.32903393652923</v>
      </c>
      <c r="H562" s="11">
        <f t="shared" si="150"/>
        <v>106.34285580120755</v>
      </c>
      <c r="I562" s="11">
        <f t="shared" si="151"/>
        <v>72.65849419769542</v>
      </c>
      <c r="J562" s="11">
        <f t="shared" si="152"/>
        <v>59222.977262427354</v>
      </c>
      <c r="K562" s="11">
        <f t="shared" si="153"/>
        <v>-2282335.939727717</v>
      </c>
      <c r="L562" s="11">
        <f t="shared" si="154"/>
        <v>-53.18197162563778</v>
      </c>
      <c r="M562" s="11">
        <f t="shared" si="155"/>
        <v>20.855099824245546</v>
      </c>
      <c r="N562" s="11">
        <f t="shared" si="156"/>
        <v>0.9838140102253647</v>
      </c>
      <c r="O562" s="11">
        <f t="shared" si="157"/>
        <v>0.006289111828747137</v>
      </c>
      <c r="P562" s="11">
        <f t="shared" si="158"/>
        <v>1.0000000113614855</v>
      </c>
      <c r="Q562" s="11">
        <f t="shared" si="159"/>
        <v>-4.378527837608766E-07</v>
      </c>
      <c r="R562" s="11">
        <f t="shared" si="160"/>
        <v>-4.411185804183326</v>
      </c>
      <c r="S562" s="11">
        <f t="shared" si="161"/>
        <v>1.7300941621839936</v>
      </c>
    </row>
    <row r="563" spans="1:19" ht="12.75">
      <c r="A563" s="11">
        <v>547</v>
      </c>
      <c r="B563" s="11">
        <f t="shared" si="144"/>
        <v>15.364206237302632</v>
      </c>
      <c r="C563" s="11">
        <f t="shared" si="145"/>
        <v>4.74016139042337</v>
      </c>
      <c r="D563" s="11">
        <f t="shared" si="146"/>
        <v>-4.4628386921249765</v>
      </c>
      <c r="E563" s="11">
        <f t="shared" si="147"/>
        <v>1.5975608956570775</v>
      </c>
      <c r="F563" s="11">
        <f t="shared" si="148"/>
        <v>0.42664618475776994</v>
      </c>
      <c r="G563" s="11">
        <f t="shared" si="149"/>
        <v>-15.35828136008065</v>
      </c>
      <c r="H563" s="11">
        <f t="shared" si="150"/>
        <v>106.79485164755434</v>
      </c>
      <c r="I563" s="11">
        <f t="shared" si="151"/>
        <v>72.82881720056385</v>
      </c>
      <c r="J563" s="11">
        <f t="shared" si="152"/>
        <v>65330.76297650782</v>
      </c>
      <c r="K563" s="11">
        <f t="shared" si="153"/>
        <v>-2351757.2056375537</v>
      </c>
      <c r="L563" s="11">
        <f t="shared" si="154"/>
        <v>-53.882427487727895</v>
      </c>
      <c r="M563" s="11">
        <f t="shared" si="155"/>
        <v>19.285330126295047</v>
      </c>
      <c r="N563" s="11">
        <f t="shared" si="156"/>
        <v>0.9836651813698932</v>
      </c>
      <c r="O563" s="11">
        <f t="shared" si="157"/>
        <v>0.005793604002093976</v>
      </c>
      <c r="P563" s="11">
        <f t="shared" si="158"/>
        <v>1.000000011803055</v>
      </c>
      <c r="Q563" s="11">
        <f t="shared" si="159"/>
        <v>-4.248860813197858E-07</v>
      </c>
      <c r="R563" s="11">
        <f t="shared" si="160"/>
        <v>-4.4628386921249765</v>
      </c>
      <c r="S563" s="11">
        <f t="shared" si="161"/>
        <v>1.5975608956570775</v>
      </c>
    </row>
    <row r="564" spans="1:19" ht="12.75">
      <c r="A564" s="11">
        <v>548</v>
      </c>
      <c r="B564" s="11">
        <f t="shared" si="144"/>
        <v>15.394218736052633</v>
      </c>
      <c r="C564" s="11">
        <f t="shared" si="145"/>
        <v>4.741987874838249</v>
      </c>
      <c r="D564" s="11">
        <f t="shared" si="146"/>
        <v>-4.510505812367151</v>
      </c>
      <c r="E564" s="11">
        <f t="shared" si="147"/>
        <v>1.4634843086672025</v>
      </c>
      <c r="F564" s="11">
        <f t="shared" si="148"/>
        <v>0.45558532612634955</v>
      </c>
      <c r="G564" s="11">
        <f t="shared" si="149"/>
        <v>-15.387475832769072</v>
      </c>
      <c r="H564" s="11">
        <f t="shared" si="150"/>
        <v>107.24776074416047</v>
      </c>
      <c r="I564" s="11">
        <f t="shared" si="151"/>
        <v>72.99919858896938</v>
      </c>
      <c r="J564" s="11">
        <f t="shared" si="152"/>
        <v>71747.42665750074</v>
      </c>
      <c r="K564" s="11">
        <f t="shared" si="153"/>
        <v>-2423282.1613077805</v>
      </c>
      <c r="L564" s="11">
        <f t="shared" si="154"/>
        <v>-54.536468375587916</v>
      </c>
      <c r="M564" s="11">
        <f t="shared" si="155"/>
        <v>17.692278564195128</v>
      </c>
      <c r="N564" s="11">
        <f t="shared" si="156"/>
        <v>0.9835312483645313</v>
      </c>
      <c r="O564" s="11">
        <f t="shared" si="157"/>
        <v>0.005294923091071613</v>
      </c>
      <c r="P564" s="11">
        <f t="shared" si="158"/>
        <v>1.0000000122071646</v>
      </c>
      <c r="Q564" s="11">
        <f t="shared" si="159"/>
        <v>-4.1230203787813847E-07</v>
      </c>
      <c r="R564" s="11">
        <f t="shared" si="160"/>
        <v>-4.510505812367151</v>
      </c>
      <c r="S564" s="11">
        <f t="shared" si="161"/>
        <v>1.4634843086672025</v>
      </c>
    </row>
    <row r="565" spans="1:19" ht="12.75">
      <c r="A565" s="11">
        <v>549</v>
      </c>
      <c r="B565" s="11">
        <f t="shared" si="144"/>
        <v>15.424231234802633</v>
      </c>
      <c r="C565" s="11">
        <f t="shared" si="145"/>
        <v>4.743811029289013</v>
      </c>
      <c r="D565" s="11">
        <f t="shared" si="146"/>
        <v>-4.5541410329331224</v>
      </c>
      <c r="E565" s="11">
        <f t="shared" si="147"/>
        <v>1.327984387618664</v>
      </c>
      <c r="F565" s="11">
        <f t="shared" si="148"/>
        <v>0.4845811975020418</v>
      </c>
      <c r="G565" s="11">
        <f t="shared" si="149"/>
        <v>-15.41661734128757</v>
      </c>
      <c r="H565" s="11">
        <f t="shared" si="150"/>
        <v>107.70158305152854</v>
      </c>
      <c r="I565" s="11">
        <f t="shared" si="151"/>
        <v>73.16963824996083</v>
      </c>
      <c r="J565" s="11">
        <f t="shared" si="152"/>
        <v>78485.88300086354</v>
      </c>
      <c r="K565" s="11">
        <f t="shared" si="153"/>
        <v>-2496974.358796051</v>
      </c>
      <c r="L565" s="11">
        <f t="shared" si="154"/>
        <v>-55.14332687678554</v>
      </c>
      <c r="M565" s="11">
        <f t="shared" si="155"/>
        <v>16.077319131178836</v>
      </c>
      <c r="N565" s="11">
        <f t="shared" si="156"/>
        <v>0.9834122648774309</v>
      </c>
      <c r="O565" s="11">
        <f t="shared" si="157"/>
        <v>0.004793504788296246</v>
      </c>
      <c r="P565" s="11">
        <f t="shared" si="158"/>
        <v>1.000000012575688</v>
      </c>
      <c r="Q565" s="11">
        <f t="shared" si="159"/>
        <v>-4.000894077242327E-07</v>
      </c>
      <c r="R565" s="11">
        <f t="shared" si="160"/>
        <v>-4.5541410329331224</v>
      </c>
      <c r="S565" s="11">
        <f t="shared" si="161"/>
        <v>1.327984387618664</v>
      </c>
    </row>
    <row r="566" spans="1:19" ht="12.75">
      <c r="A566" s="11">
        <v>550</v>
      </c>
      <c r="B566" s="11">
        <f t="shared" si="144"/>
        <v>15.454243733552634</v>
      </c>
      <c r="C566" s="11">
        <f t="shared" si="145"/>
        <v>4.745630865895651</v>
      </c>
      <c r="D566" s="11">
        <f t="shared" si="146"/>
        <v>-4.593701837511756</v>
      </c>
      <c r="E566" s="11">
        <f t="shared" si="147"/>
        <v>1.1911824979333059</v>
      </c>
      <c r="F566" s="11">
        <f t="shared" si="148"/>
        <v>0.5136335925010905</v>
      </c>
      <c r="G566" s="11">
        <f t="shared" si="149"/>
        <v>-15.445705872788892</v>
      </c>
      <c r="H566" s="11">
        <f t="shared" si="150"/>
        <v>108.15631853035467</v>
      </c>
      <c r="I566" s="11">
        <f t="shared" si="151"/>
        <v>73.34013607102183</v>
      </c>
      <c r="J566" s="11">
        <f t="shared" si="152"/>
        <v>85559.54020803631</v>
      </c>
      <c r="K566" s="11">
        <f t="shared" si="153"/>
        <v>-2572899.265075771</v>
      </c>
      <c r="L566" s="11">
        <f t="shared" si="154"/>
        <v>-55.70227632992149</v>
      </c>
      <c r="M566" s="11">
        <f t="shared" si="155"/>
        <v>14.441850932075731</v>
      </c>
      <c r="N566" s="11">
        <f t="shared" si="156"/>
        <v>0.9833082724294746</v>
      </c>
      <c r="O566" s="11">
        <f t="shared" si="157"/>
        <v>0.004289785078319143</v>
      </c>
      <c r="P566" s="11">
        <f t="shared" si="158"/>
        <v>1.0000000129104192</v>
      </c>
      <c r="Q566" s="11">
        <f t="shared" si="159"/>
        <v>-3.882372739842552E-07</v>
      </c>
      <c r="R566" s="11">
        <f t="shared" si="160"/>
        <v>-4.593701837511756</v>
      </c>
      <c r="S566" s="11">
        <f t="shared" si="161"/>
        <v>1.1911824979333059</v>
      </c>
    </row>
    <row r="567" spans="1:19" ht="12.75">
      <c r="A567" s="11">
        <v>551</v>
      </c>
      <c r="B567" s="11">
        <f t="shared" si="144"/>
        <v>15.48425623230263</v>
      </c>
      <c r="C567" s="11">
        <f t="shared" si="145"/>
        <v>4.7474473967121025</v>
      </c>
      <c r="D567" s="11">
        <f t="shared" si="146"/>
        <v>-4.629149366666602</v>
      </c>
      <c r="E567" s="11">
        <f t="shared" si="147"/>
        <v>1.0532012749891262</v>
      </c>
      <c r="F567" s="11">
        <f t="shared" si="148"/>
        <v>0.5427423054799009</v>
      </c>
      <c r="G567" s="11">
        <f t="shared" si="149"/>
        <v>-15.474741414881388</v>
      </c>
      <c r="H567" s="11">
        <f t="shared" si="150"/>
        <v>108.61196714152717</v>
      </c>
      <c r="I567" s="11">
        <f t="shared" si="151"/>
        <v>73.51069194006827</v>
      </c>
      <c r="J567" s="11">
        <f t="shared" si="152"/>
        <v>92982.31787924698</v>
      </c>
      <c r="K567" s="11">
        <f t="shared" si="153"/>
        <v>-2651124.319607388</v>
      </c>
      <c r="L567" s="11">
        <f t="shared" si="154"/>
        <v>-56.21263164131068</v>
      </c>
      <c r="M567" s="11">
        <f t="shared" si="155"/>
        <v>12.787296973112243</v>
      </c>
      <c r="N567" s="11">
        <f t="shared" si="156"/>
        <v>0.9832193004258604</v>
      </c>
      <c r="O567" s="11">
        <f t="shared" si="157"/>
        <v>0.0037841999310013925</v>
      </c>
      <c r="P567" s="11">
        <f t="shared" si="158"/>
        <v>1.0000000132130766</v>
      </c>
      <c r="Q567" s="11">
        <f t="shared" si="159"/>
        <v>-3.7673503906562274E-07</v>
      </c>
      <c r="R567" s="11">
        <f t="shared" si="160"/>
        <v>-4.629149366666602</v>
      </c>
      <c r="S567" s="11">
        <f t="shared" si="161"/>
        <v>1.0532012749891262</v>
      </c>
    </row>
    <row r="568" spans="1:19" ht="12.75">
      <c r="A568" s="11">
        <v>552</v>
      </c>
      <c r="B568" s="11">
        <f t="shared" si="144"/>
        <v>15.514268731052631</v>
      </c>
      <c r="C568" s="11">
        <f t="shared" si="145"/>
        <v>4.749260633726735</v>
      </c>
      <c r="D568" s="11">
        <f t="shared" si="146"/>
        <v>-4.660448455752265</v>
      </c>
      <c r="E568" s="11">
        <f t="shared" si="147"/>
        <v>0.9141645138282269</v>
      </c>
      <c r="F568" s="11">
        <f t="shared" si="148"/>
        <v>0.5719071315318628</v>
      </c>
      <c r="G568" s="11">
        <f t="shared" si="149"/>
        <v>-15.503723955624999</v>
      </c>
      <c r="H568" s="11">
        <f t="shared" si="150"/>
        <v>109.06852884612547</v>
      </c>
      <c r="I568" s="11">
        <f t="shared" si="151"/>
        <v>73.68130574544588</v>
      </c>
      <c r="J568" s="11">
        <f t="shared" si="152"/>
        <v>100768.66553312594</v>
      </c>
      <c r="K568" s="11">
        <f t="shared" si="153"/>
        <v>-2731718.9936372447</v>
      </c>
      <c r="L568" s="11">
        <f t="shared" si="154"/>
        <v>-56.67375006565066</v>
      </c>
      <c r="M568" s="11">
        <f t="shared" si="155"/>
        <v>11.115102925293371</v>
      </c>
      <c r="N568" s="11">
        <f t="shared" si="156"/>
        <v>0.983145366193584</v>
      </c>
      <c r="O568" s="11">
        <f t="shared" si="157"/>
        <v>0.0032771849969297196</v>
      </c>
      <c r="P568" s="11">
        <f t="shared" si="158"/>
        <v>1.0000000134853042</v>
      </c>
      <c r="Q568" s="11">
        <f t="shared" si="159"/>
        <v>-3.6557241537593115E-07</v>
      </c>
      <c r="R568" s="11">
        <f t="shared" si="160"/>
        <v>-4.660448455752265</v>
      </c>
      <c r="S568" s="11">
        <f t="shared" si="161"/>
        <v>0.9141645138282269</v>
      </c>
    </row>
    <row r="569" spans="1:19" ht="12.75">
      <c r="A569" s="11">
        <v>553</v>
      </c>
      <c r="B569" s="11">
        <f t="shared" si="144"/>
        <v>15.544281229802632</v>
      </c>
      <c r="C569" s="11">
        <f t="shared" si="145"/>
        <v>4.751070588862822</v>
      </c>
      <c r="D569" s="11">
        <f t="shared" si="146"/>
        <v>-4.687567669501271</v>
      </c>
      <c r="E569" s="11">
        <f t="shared" si="147"/>
        <v>0.7741970577338457</v>
      </c>
      <c r="F569" s="11">
        <f t="shared" si="148"/>
        <v>0.6011278664841588</v>
      </c>
      <c r="G569" s="11">
        <f t="shared" si="149"/>
        <v>-15.53265348352723</v>
      </c>
      <c r="H569" s="11">
        <f t="shared" si="150"/>
        <v>109.52600360541855</v>
      </c>
      <c r="I569" s="11">
        <f t="shared" si="151"/>
        <v>73.8519773759277</v>
      </c>
      <c r="J569" s="11">
        <f t="shared" si="152"/>
        <v>108933.58177453751</v>
      </c>
      <c r="K569" s="11">
        <f t="shared" si="153"/>
        <v>-2814754.8512756405</v>
      </c>
      <c r="L569" s="11">
        <f t="shared" si="154"/>
        <v>-57.08503194982552</v>
      </c>
      <c r="M569" s="11">
        <f t="shared" si="155"/>
        <v>9.426735862441697</v>
      </c>
      <c r="N569" s="11">
        <f t="shared" si="156"/>
        <v>0.9830864750247378</v>
      </c>
      <c r="O569" s="11">
        <f t="shared" si="157"/>
        <v>0.002769175304871624</v>
      </c>
      <c r="P569" s="11">
        <f t="shared" si="158"/>
        <v>1.000000013728676</v>
      </c>
      <c r="Q569" s="11">
        <f t="shared" si="159"/>
        <v>-3.5473941630965906E-07</v>
      </c>
      <c r="R569" s="11">
        <f t="shared" si="160"/>
        <v>-4.687567669501271</v>
      </c>
      <c r="S569" s="11">
        <f t="shared" si="161"/>
        <v>0.7741970577338457</v>
      </c>
    </row>
    <row r="570" spans="1:19" ht="12.75">
      <c r="A570" s="11">
        <v>554</v>
      </c>
      <c r="B570" s="11">
        <f t="shared" si="144"/>
        <v>15.574293728552632</v>
      </c>
      <c r="C570" s="11">
        <f t="shared" si="145"/>
        <v>4.752877273979013</v>
      </c>
      <c r="D570" s="11">
        <f t="shared" si="146"/>
        <v>-4.710479333247819</v>
      </c>
      <c r="E570" s="11">
        <f t="shared" si="147"/>
        <v>0.633424685776736</v>
      </c>
      <c r="F570" s="11">
        <f t="shared" si="148"/>
        <v>0.6304043068945601</v>
      </c>
      <c r="G570" s="11">
        <f t="shared" si="149"/>
        <v>-15.56152998753923</v>
      </c>
      <c r="H570" s="11">
        <f t="shared" si="150"/>
        <v>109.98439138086384</v>
      </c>
      <c r="I570" s="11">
        <f t="shared" si="151"/>
        <v>74.02270672071167</v>
      </c>
      <c r="J570" s="11">
        <f t="shared" si="152"/>
        <v>117492.63413278459</v>
      </c>
      <c r="K570" s="11">
        <f t="shared" si="153"/>
        <v>-2900305.6124075656</v>
      </c>
      <c r="L570" s="11">
        <f t="shared" si="154"/>
        <v>-57.4459214390281</v>
      </c>
      <c r="M570" s="11">
        <f t="shared" si="155"/>
        <v>7.723682974990308</v>
      </c>
      <c r="N570" s="11">
        <f t="shared" si="156"/>
        <v>0.9830426202255548</v>
      </c>
      <c r="O570" s="11">
        <f t="shared" si="157"/>
        <v>0.002260604961264367</v>
      </c>
      <c r="P570" s="11">
        <f t="shared" si="158"/>
        <v>1.0000000139446987</v>
      </c>
      <c r="Q570" s="11">
        <f t="shared" si="159"/>
        <v>-3.442263474949508E-07</v>
      </c>
      <c r="R570" s="11">
        <f t="shared" si="160"/>
        <v>-4.710479333247819</v>
      </c>
      <c r="S570" s="11">
        <f t="shared" si="161"/>
        <v>0.633424685776736</v>
      </c>
    </row>
    <row r="571" spans="1:19" ht="12.75">
      <c r="A571" s="11">
        <v>555</v>
      </c>
      <c r="B571" s="11">
        <f t="shared" si="144"/>
        <v>15.604306227302633</v>
      </c>
      <c r="C571" s="11">
        <f t="shared" si="145"/>
        <v>4.754680700869796</v>
      </c>
      <c r="D571" s="11">
        <f t="shared" si="146"/>
        <v>-4.729159560757688</v>
      </c>
      <c r="E571" s="11">
        <f t="shared" si="147"/>
        <v>0.4919739994327394</v>
      </c>
      <c r="F571" s="11">
        <f t="shared" si="148"/>
        <v>0.6597362500482744</v>
      </c>
      <c r="G571" s="11">
        <f t="shared" si="149"/>
        <v>-15.590353457051831</v>
      </c>
      <c r="H571" s="11">
        <f t="shared" si="150"/>
        <v>110.44369213410602</v>
      </c>
      <c r="I571" s="11">
        <f t="shared" si="151"/>
        <v>74.19349366941822</v>
      </c>
      <c r="J571" s="11">
        <f t="shared" si="152"/>
        <v>126461.97959308843</v>
      </c>
      <c r="K571" s="11">
        <f t="shared" si="153"/>
        <v>-2988447.2174908514</v>
      </c>
      <c r="L571" s="11">
        <f t="shared" si="154"/>
        <v>-57.75590714441407</v>
      </c>
      <c r="M571" s="11">
        <f t="shared" si="155"/>
        <v>6.007450260659448</v>
      </c>
      <c r="N571" s="11">
        <f t="shared" si="156"/>
        <v>0.9830137831711419</v>
      </c>
      <c r="O571" s="11">
        <f t="shared" si="157"/>
        <v>0.0017519068517336204</v>
      </c>
      <c r="P571" s="11">
        <f t="shared" si="158"/>
        <v>1.0000000141348135</v>
      </c>
      <c r="Q571" s="11">
        <f t="shared" si="159"/>
        <v>-3.340237982930639E-07</v>
      </c>
      <c r="R571" s="11">
        <f t="shared" si="160"/>
        <v>-4.729159560757688</v>
      </c>
      <c r="S571" s="11">
        <f t="shared" si="161"/>
        <v>0.4919739994327394</v>
      </c>
    </row>
    <row r="572" spans="1:19" ht="12.75">
      <c r="A572" s="11">
        <v>556</v>
      </c>
      <c r="B572" s="11">
        <f t="shared" si="144"/>
        <v>15.634318726052634</v>
      </c>
      <c r="C572" s="11">
        <f t="shared" si="145"/>
        <v>4.756480881265968</v>
      </c>
      <c r="D572" s="11">
        <f t="shared" si="146"/>
        <v>-4.7435882786367625</v>
      </c>
      <c r="E572" s="11">
        <f t="shared" si="147"/>
        <v>0.3499723083739508</v>
      </c>
      <c r="F572" s="11">
        <f t="shared" si="148"/>
        <v>0.6891234939548067</v>
      </c>
      <c r="G572" s="11">
        <f t="shared" si="149"/>
        <v>-15.619123881891698</v>
      </c>
      <c r="H572" s="11">
        <f t="shared" si="150"/>
        <v>110.90390582697567</v>
      </c>
      <c r="I572" s="11">
        <f t="shared" si="151"/>
        <v>74.36433811208785</v>
      </c>
      <c r="J572" s="11">
        <f t="shared" si="152"/>
        <v>135858.38584500118</v>
      </c>
      <c r="K572" s="11">
        <f t="shared" si="153"/>
        <v>-3079257.8942983546</v>
      </c>
      <c r="L572" s="11">
        <f t="shared" si="154"/>
        <v>-58.01452277153665</v>
      </c>
      <c r="M572" s="11">
        <f t="shared" si="155"/>
        <v>4.279561193167731</v>
      </c>
      <c r="N572" s="11">
        <f t="shared" si="156"/>
        <v>0.9829999333658473</v>
      </c>
      <c r="O572" s="11">
        <f t="shared" si="157"/>
        <v>0.0012435123446361861</v>
      </c>
      <c r="P572" s="11">
        <f t="shared" si="158"/>
        <v>1.0000000143003989</v>
      </c>
      <c r="Q572" s="11">
        <f t="shared" si="159"/>
        <v>-3.2412263354325193E-07</v>
      </c>
      <c r="R572" s="11">
        <f t="shared" si="160"/>
        <v>-4.7435882786367625</v>
      </c>
      <c r="S572" s="11">
        <f t="shared" si="161"/>
        <v>0.3499723083739508</v>
      </c>
    </row>
    <row r="573" spans="1:19" ht="12.75">
      <c r="A573" s="11">
        <v>557</v>
      </c>
      <c r="B573" s="11">
        <f t="shared" si="144"/>
        <v>15.66433122480263</v>
      </c>
      <c r="C573" s="11">
        <f t="shared" si="145"/>
        <v>4.75827782683508</v>
      </c>
      <c r="D573" s="11">
        <f t="shared" si="146"/>
        <v>-4.753749247293641</v>
      </c>
      <c r="E573" s="11">
        <f t="shared" si="147"/>
        <v>0.20754751553684148</v>
      </c>
      <c r="F573" s="11">
        <f t="shared" si="148"/>
        <v>0.7185658373447888</v>
      </c>
      <c r="G573" s="11">
        <f t="shared" si="149"/>
        <v>-15.647841252317448</v>
      </c>
      <c r="H573" s="11">
        <f t="shared" si="150"/>
        <v>111.36503242148815</v>
      </c>
      <c r="I573" s="11">
        <f t="shared" si="151"/>
        <v>74.53523993917875</v>
      </c>
      <c r="J573" s="11">
        <f t="shared" si="152"/>
        <v>145699.25327219858</v>
      </c>
      <c r="K573" s="11">
        <f t="shared" si="153"/>
        <v>-3172818.2266623564</v>
      </c>
      <c r="L573" s="11">
        <f t="shared" si="154"/>
        <v>-58.22134770884423</v>
      </c>
      <c r="M573" s="11">
        <f t="shared" si="155"/>
        <v>2.5415553701548346</v>
      </c>
      <c r="N573" s="11">
        <f t="shared" si="156"/>
        <v>0.9830010285092248</v>
      </c>
      <c r="O573" s="11">
        <f t="shared" si="157"/>
        <v>0.0007358509966222798</v>
      </c>
      <c r="P573" s="11">
        <f t="shared" si="158"/>
        <v>1.0000000144427736</v>
      </c>
      <c r="Q573" s="11">
        <f t="shared" si="159"/>
        <v>-3.145139855460616E-07</v>
      </c>
      <c r="R573" s="11">
        <f t="shared" si="160"/>
        <v>-4.753749247293641</v>
      </c>
      <c r="S573" s="11">
        <f t="shared" si="161"/>
        <v>0.20754751553684148</v>
      </c>
    </row>
    <row r="574" spans="1:19" ht="12.75">
      <c r="A574" s="11">
        <v>558</v>
      </c>
      <c r="B574" s="11">
        <f t="shared" si="144"/>
        <v>15.694343723552631</v>
      </c>
      <c r="C574" s="11">
        <f t="shared" si="145"/>
        <v>4.7600715491819034</v>
      </c>
      <c r="D574" s="11">
        <f t="shared" si="146"/>
        <v>-4.759630078435012</v>
      </c>
      <c r="E574" s="11">
        <f t="shared" si="147"/>
        <v>0.0648280015712767</v>
      </c>
      <c r="F574" s="11">
        <f t="shared" si="148"/>
        <v>0.7480630796668893</v>
      </c>
      <c r="G574" s="11">
        <f t="shared" si="149"/>
        <v>-15.67650555901586</v>
      </c>
      <c r="H574" s="11">
        <f t="shared" si="150"/>
        <v>111.82707187984242</v>
      </c>
      <c r="I574" s="11">
        <f t="shared" si="151"/>
        <v>74.70619904156446</v>
      </c>
      <c r="J574" s="11">
        <f t="shared" si="152"/>
        <v>156002.63770895347</v>
      </c>
      <c r="K574" s="11">
        <f t="shared" si="153"/>
        <v>-3269211.225281217</v>
      </c>
      <c r="L574" s="11">
        <f t="shared" si="154"/>
        <v>-58.376007575559846</v>
      </c>
      <c r="M574" s="11">
        <f t="shared" si="155"/>
        <v>0.7949871415140957</v>
      </c>
      <c r="N574" s="11">
        <f t="shared" si="156"/>
        <v>0.9830170145675552</v>
      </c>
      <c r="O574" s="11">
        <f t="shared" si="157"/>
        <v>0.00022935026021355314</v>
      </c>
      <c r="P574" s="11">
        <f t="shared" si="158"/>
        <v>1.0000000145631993</v>
      </c>
      <c r="Q574" s="11">
        <f t="shared" si="159"/>
        <v>-3.051892462782183E-07</v>
      </c>
      <c r="R574" s="11">
        <f t="shared" si="160"/>
        <v>-4.759630078435012</v>
      </c>
      <c r="S574" s="11">
        <f t="shared" si="161"/>
        <v>0.0648280015712767</v>
      </c>
    </row>
    <row r="575" spans="1:19" ht="12.75">
      <c r="A575" s="11">
        <v>559</v>
      </c>
      <c r="B575" s="11">
        <f t="shared" si="144"/>
        <v>15.724356222302632</v>
      </c>
      <c r="C575" s="11">
        <f t="shared" si="145"/>
        <v>4.761862059848872</v>
      </c>
      <c r="D575" s="11">
        <f t="shared" si="146"/>
        <v>-4.761222249075532</v>
      </c>
      <c r="E575" s="11">
        <f t="shared" si="147"/>
        <v>-0.07805749122463575</v>
      </c>
      <c r="F575" s="11">
        <f t="shared" si="148"/>
        <v>0.7776150210847029</v>
      </c>
      <c r="G575" s="11">
        <f t="shared" si="149"/>
        <v>-15.705116793098068</v>
      </c>
      <c r="H575" s="11">
        <f t="shared" si="150"/>
        <v>112.29002416441968</v>
      </c>
      <c r="I575" s="11">
        <f t="shared" si="151"/>
        <v>74.87721531053144</v>
      </c>
      <c r="J575" s="11">
        <f t="shared" si="152"/>
        <v>166787.2739893869</v>
      </c>
      <c r="K575" s="11">
        <f t="shared" si="153"/>
        <v>-3368522.400649884</v>
      </c>
      <c r="L575" s="11">
        <f t="shared" si="154"/>
        <v>-58.478174728296</v>
      </c>
      <c r="M575" s="11">
        <f t="shared" si="155"/>
        <v>-0.958575780639974</v>
      </c>
      <c r="N575" s="11">
        <f t="shared" si="156"/>
        <v>0.9830478258509089</v>
      </c>
      <c r="O575" s="11">
        <f t="shared" si="157"/>
        <v>-0.0002755648066037294</v>
      </c>
      <c r="P575" s="11">
        <f t="shared" si="158"/>
        <v>1.0000000146628818</v>
      </c>
      <c r="Q575" s="11">
        <f t="shared" si="159"/>
        <v>-2.961400598324886E-07</v>
      </c>
      <c r="R575" s="11">
        <f t="shared" si="160"/>
        <v>-4.761222249075532</v>
      </c>
      <c r="S575" s="11">
        <f t="shared" si="161"/>
        <v>-0.07805749122463575</v>
      </c>
    </row>
    <row r="576" spans="1:19" ht="12.75">
      <c r="A576" s="11">
        <v>560</v>
      </c>
      <c r="B576" s="11">
        <f t="shared" si="144"/>
        <v>15.754368721052632</v>
      </c>
      <c r="C576" s="11">
        <f t="shared" si="145"/>
        <v>4.7636493703165295</v>
      </c>
      <c r="D576" s="11">
        <f t="shared" si="146"/>
        <v>-4.758521112047163</v>
      </c>
      <c r="E576" s="11">
        <f t="shared" si="147"/>
        <v>-0.22097997537899713</v>
      </c>
      <c r="F576" s="11">
        <f t="shared" si="148"/>
        <v>0.8072214624736231</v>
      </c>
      <c r="G576" s="11">
        <f t="shared" si="149"/>
        <v>-15.733674946095826</v>
      </c>
      <c r="H576" s="11">
        <f t="shared" si="150"/>
        <v>112.75388923778225</v>
      </c>
      <c r="I576" s="11">
        <f t="shared" si="151"/>
        <v>75.04828863777679</v>
      </c>
      <c r="J576" s="11">
        <f t="shared" si="152"/>
        <v>178072.60031650495</v>
      </c>
      <c r="K576" s="11">
        <f t="shared" si="153"/>
        <v>-3470839.838178069</v>
      </c>
      <c r="L576" s="11">
        <f t="shared" si="154"/>
        <v>-58.52756872579629</v>
      </c>
      <c r="M576" s="11">
        <f t="shared" si="155"/>
        <v>-2.71755372913036</v>
      </c>
      <c r="N576" s="11">
        <f t="shared" si="156"/>
        <v>0.9830933850957244</v>
      </c>
      <c r="O576" s="11">
        <f t="shared" si="157"/>
        <v>-0.0007784718287705582</v>
      </c>
      <c r="P576" s="11">
        <f t="shared" si="158"/>
        <v>1.0000000147429733</v>
      </c>
      <c r="Q576" s="11">
        <f t="shared" si="159"/>
        <v>-2.873583150760535E-07</v>
      </c>
      <c r="R576" s="11">
        <f t="shared" si="160"/>
        <v>-4.758521112047163</v>
      </c>
      <c r="S576" s="11">
        <f t="shared" si="161"/>
        <v>-0.22097997537899713</v>
      </c>
    </row>
    <row r="577" spans="1:19" ht="12.75">
      <c r="A577" s="11">
        <v>561</v>
      </c>
      <c r="B577" s="11">
        <f t="shared" si="144"/>
        <v>15.784381219802633</v>
      </c>
      <c r="C577" s="11">
        <f t="shared" si="145"/>
        <v>4.7654334920039725</v>
      </c>
      <c r="D577" s="11">
        <f t="shared" si="146"/>
        <v>-4.751525902996103</v>
      </c>
      <c r="E577" s="11">
        <f t="shared" si="147"/>
        <v>-0.36381033502396515</v>
      </c>
      <c r="F577" s="11">
        <f t="shared" si="148"/>
        <v>0.8368822054178462</v>
      </c>
      <c r="G577" s="11">
        <f t="shared" si="149"/>
        <v>-15.762180009957792</v>
      </c>
      <c r="H577" s="11">
        <f t="shared" si="150"/>
        <v>113.21866706267244</v>
      </c>
      <c r="I577" s="11">
        <f t="shared" si="151"/>
        <v>75.21941891540598</v>
      </c>
      <c r="J577" s="11">
        <f t="shared" si="152"/>
        <v>189878.78347894855</v>
      </c>
      <c r="K577" s="11">
        <f t="shared" si="153"/>
        <v>-3576254.2755614524</v>
      </c>
      <c r="L577" s="11">
        <f t="shared" si="154"/>
        <v>-58.52395675123287</v>
      </c>
      <c r="M577" s="11">
        <f t="shared" si="155"/>
        <v>-4.480356504736277</v>
      </c>
      <c r="N577" s="11">
        <f t="shared" si="156"/>
        <v>0.983153603552903</v>
      </c>
      <c r="O577" s="11">
        <f t="shared" si="157"/>
        <v>-0.0012789514005269943</v>
      </c>
      <c r="P577" s="11">
        <f t="shared" si="158"/>
        <v>1.0000000148045758</v>
      </c>
      <c r="Q577" s="11">
        <f t="shared" si="159"/>
        <v>-2.788361385211528E-07</v>
      </c>
      <c r="R577" s="11">
        <f t="shared" si="160"/>
        <v>-4.751525902996103</v>
      </c>
      <c r="S577" s="11">
        <f t="shared" si="161"/>
        <v>-0.36381033502396515</v>
      </c>
    </row>
    <row r="578" spans="1:19" ht="12.75">
      <c r="A578" s="11">
        <v>562</v>
      </c>
      <c r="B578" s="11">
        <f t="shared" si="144"/>
        <v>15.814393718552633</v>
      </c>
      <c r="C578" s="11">
        <f t="shared" si="145"/>
        <v>4.767214436269286</v>
      </c>
      <c r="D578" s="11">
        <f t="shared" si="146"/>
        <v>-4.740239743858574</v>
      </c>
      <c r="E578" s="11">
        <f t="shared" si="147"/>
        <v>-0.5064194428711061</v>
      </c>
      <c r="F578" s="11">
        <f t="shared" si="148"/>
        <v>0.8665970522072161</v>
      </c>
      <c r="G578" s="11">
        <f t="shared" si="149"/>
        <v>-15.790631977045845</v>
      </c>
      <c r="H578" s="11">
        <f t="shared" si="150"/>
        <v>113.68435760201135</v>
      </c>
      <c r="I578" s="11">
        <f t="shared" si="151"/>
        <v>75.39060603593042</v>
      </c>
      <c r="J578" s="11">
        <f t="shared" si="152"/>
        <v>202226.74494423234</v>
      </c>
      <c r="K578" s="11">
        <f t="shared" si="153"/>
        <v>-3684859.182473437</v>
      </c>
      <c r="L578" s="11">
        <f t="shared" si="154"/>
        <v>-58.46715399152543</v>
      </c>
      <c r="M578" s="11">
        <f t="shared" si="155"/>
        <v>-6.245384813791274</v>
      </c>
      <c r="N578" s="11">
        <f t="shared" si="156"/>
        <v>0.983228381081413</v>
      </c>
      <c r="O578" s="11">
        <f t="shared" si="157"/>
        <v>-0.0017765873697563285</v>
      </c>
      <c r="P578" s="11">
        <f t="shared" si="158"/>
        <v>1.0000000148487422</v>
      </c>
      <c r="Q578" s="11">
        <f t="shared" si="159"/>
        <v>-2.7056588740191134E-07</v>
      </c>
      <c r="R578" s="11">
        <f t="shared" si="160"/>
        <v>-4.740239743858574</v>
      </c>
      <c r="S578" s="11">
        <f t="shared" si="161"/>
        <v>-0.5064194428711061</v>
      </c>
    </row>
    <row r="579" spans="1:19" ht="12.75">
      <c r="A579" s="11">
        <v>563</v>
      </c>
      <c r="B579" s="11">
        <f t="shared" si="144"/>
        <v>15.84440621730263</v>
      </c>
      <c r="C579" s="11">
        <f t="shared" si="145"/>
        <v>4.768992214409979</v>
      </c>
      <c r="D579" s="11">
        <f t="shared" si="146"/>
        <v>-4.7246696428100305</v>
      </c>
      <c r="E579" s="11">
        <f t="shared" si="147"/>
        <v>-0.6486782772779798</v>
      </c>
      <c r="F579" s="11">
        <f t="shared" si="148"/>
        <v>0.8963658058342561</v>
      </c>
      <c r="G579" s="11">
        <f t="shared" si="149"/>
        <v>-15.81903084013143</v>
      </c>
      <c r="H579" s="11">
        <f t="shared" si="150"/>
        <v>114.15096081889763</v>
      </c>
      <c r="I579" s="11">
        <f t="shared" si="151"/>
        <v>75.5618498922653</v>
      </c>
      <c r="J579" s="11">
        <f t="shared" si="152"/>
        <v>215138.18785834863</v>
      </c>
      <c r="K579" s="11">
        <f t="shared" si="153"/>
        <v>-3796750.842646911</v>
      </c>
      <c r="L579" s="11">
        <f t="shared" si="154"/>
        <v>-58.3570239731887</v>
      </c>
      <c r="M579" s="11">
        <f t="shared" si="155"/>
        <v>-8.011031719060712</v>
      </c>
      <c r="N579" s="11">
        <f t="shared" si="156"/>
        <v>0.983317606247412</v>
      </c>
      <c r="O579" s="11">
        <f t="shared" si="157"/>
        <v>-0.0022709671202891303</v>
      </c>
      <c r="P579" s="11">
        <f t="shared" si="158"/>
        <v>1.0000000148764778</v>
      </c>
      <c r="Q579" s="11">
        <f t="shared" si="159"/>
        <v>-2.6254014295143776E-07</v>
      </c>
      <c r="R579" s="11">
        <f t="shared" si="160"/>
        <v>-4.7246696428100305</v>
      </c>
      <c r="S579" s="11">
        <f t="shared" si="161"/>
        <v>-0.6486782772779798</v>
      </c>
    </row>
    <row r="580" spans="1:19" ht="12.75">
      <c r="A580" s="11">
        <v>564</v>
      </c>
      <c r="B580" s="11">
        <f t="shared" si="144"/>
        <v>15.87441871605263</v>
      </c>
      <c r="C580" s="11">
        <f t="shared" si="145"/>
        <v>4.770766837663414</v>
      </c>
      <c r="D580" s="11">
        <f t="shared" si="146"/>
        <v>-4.704826490685442</v>
      </c>
      <c r="E580" s="11">
        <f t="shared" si="147"/>
        <v>-0.7904580392996701</v>
      </c>
      <c r="F580" s="11">
        <f t="shared" si="148"/>
        <v>0.92618826999111</v>
      </c>
      <c r="G580" s="11">
        <f t="shared" si="149"/>
        <v>-15.84737659239197</v>
      </c>
      <c r="H580" s="11">
        <f t="shared" si="150"/>
        <v>114.61847667660655</v>
      </c>
      <c r="I580" s="11">
        <f t="shared" si="151"/>
        <v>75.73315037772733</v>
      </c>
      <c r="J580" s="11">
        <f t="shared" si="152"/>
        <v>228635.6249824763</v>
      </c>
      <c r="K580" s="11">
        <f t="shared" si="153"/>
        <v>-3912028.43841767</v>
      </c>
      <c r="L580" s="11">
        <f t="shared" si="154"/>
        <v>-58.19347885425206</v>
      </c>
      <c r="M580" s="11">
        <f t="shared" si="155"/>
        <v>-9.775684102583648</v>
      </c>
      <c r="N580" s="11">
        <f t="shared" si="156"/>
        <v>0.9834211564289058</v>
      </c>
      <c r="O580" s="11">
        <f t="shared" si="157"/>
        <v>-0.0027616818521502924</v>
      </c>
      <c r="P580" s="11">
        <f t="shared" si="158"/>
        <v>1.0000000148887433</v>
      </c>
      <c r="Q580" s="11">
        <f t="shared" si="159"/>
        <v>-2.5475170387345133E-07</v>
      </c>
      <c r="R580" s="11">
        <f t="shared" si="160"/>
        <v>-4.704826490685442</v>
      </c>
      <c r="S580" s="11">
        <f t="shared" si="161"/>
        <v>-0.7904580392996701</v>
      </c>
    </row>
    <row r="581" spans="1:19" ht="12.75">
      <c r="A581" s="11">
        <v>565</v>
      </c>
      <c r="B581" s="11">
        <f t="shared" si="144"/>
        <v>15.904431214802631</v>
      </c>
      <c r="C581" s="11">
        <f t="shared" si="145"/>
        <v>4.7725383172072355</v>
      </c>
      <c r="D581" s="11">
        <f t="shared" si="146"/>
        <v>-4.680725053871645</v>
      </c>
      <c r="E581" s="11">
        <f t="shared" si="147"/>
        <v>-0.9316302696185659</v>
      </c>
      <c r="F581" s="11">
        <f t="shared" si="148"/>
        <v>0.956064249066528</v>
      </c>
      <c r="G581" s="11">
        <f t="shared" si="149"/>
        <v>-15.875669227407238</v>
      </c>
      <c r="H581" s="11">
        <f t="shared" si="150"/>
        <v>115.08690513858852</v>
      </c>
      <c r="I581" s="11">
        <f t="shared" si="151"/>
        <v>75.90450738603238</v>
      </c>
      <c r="J581" s="11">
        <f t="shared" si="152"/>
        <v>242742.40759864193</v>
      </c>
      <c r="K581" s="11">
        <f t="shared" si="153"/>
        <v>-4030794.137802998</v>
      </c>
      <c r="L581" s="11">
        <f t="shared" si="154"/>
        <v>-57.97647967183718</v>
      </c>
      <c r="M581" s="11">
        <f t="shared" si="155"/>
        <v>-11.537724139144519</v>
      </c>
      <c r="N581" s="11">
        <f t="shared" si="156"/>
        <v>0.9835388979259548</v>
      </c>
      <c r="O581" s="11">
        <f t="shared" si="157"/>
        <v>-0.0032483268597254655</v>
      </c>
      <c r="P581" s="11">
        <f t="shared" si="158"/>
        <v>1.0000000148864563</v>
      </c>
      <c r="Q581" s="11">
        <f t="shared" si="159"/>
        <v>-2.4719358000286805E-07</v>
      </c>
      <c r="R581" s="11">
        <f t="shared" si="160"/>
        <v>-4.680725053871645</v>
      </c>
      <c r="S581" s="11">
        <f t="shared" si="161"/>
        <v>-0.9316302696185659</v>
      </c>
    </row>
    <row r="582" spans="1:19" ht="12.75">
      <c r="A582" s="11">
        <v>566</v>
      </c>
      <c r="B582" s="11">
        <f t="shared" si="144"/>
        <v>15.934443713552632</v>
      </c>
      <c r="C582" s="11">
        <f t="shared" si="145"/>
        <v>4.774306664159786</v>
      </c>
      <c r="D582" s="11">
        <f t="shared" si="146"/>
        <v>-4.652383963675834</v>
      </c>
      <c r="E582" s="11">
        <f t="shared" si="147"/>
        <v>-1.0720669652463335</v>
      </c>
      <c r="F582" s="11">
        <f t="shared" si="148"/>
        <v>0.9859935481428438</v>
      </c>
      <c r="G582" s="11">
        <f t="shared" si="149"/>
        <v>-15.903908739155847</v>
      </c>
      <c r="H582" s="11">
        <f t="shared" si="150"/>
        <v>115.55624616846822</v>
      </c>
      <c r="I582" s="11">
        <f t="shared" si="151"/>
        <v>76.07592081129334</v>
      </c>
      <c r="J582" s="11">
        <f t="shared" si="152"/>
        <v>257482.75541722373</v>
      </c>
      <c r="K582" s="11">
        <f t="shared" si="153"/>
        <v>-4153153.184191568</v>
      </c>
      <c r="L582" s="11">
        <f t="shared" si="154"/>
        <v>-57.70603654501813</v>
      </c>
      <c r="M582" s="11">
        <f t="shared" si="155"/>
        <v>-13.2955307790331</v>
      </c>
      <c r="N582" s="11">
        <f t="shared" si="156"/>
        <v>0.9836706860764656</v>
      </c>
      <c r="O582" s="11">
        <f t="shared" si="157"/>
        <v>-0.0037305018078193685</v>
      </c>
      <c r="P582" s="11">
        <f t="shared" si="158"/>
        <v>1.0000000148704924</v>
      </c>
      <c r="Q582" s="11">
        <f t="shared" si="159"/>
        <v>-2.398589861499089E-07</v>
      </c>
      <c r="R582" s="11">
        <f t="shared" si="160"/>
        <v>-4.652383963675834</v>
      </c>
      <c r="S582" s="11">
        <f t="shared" si="161"/>
        <v>-1.0720669652463335</v>
      </c>
    </row>
    <row r="583" spans="1:19" ht="12.75">
      <c r="A583" s="11">
        <v>567</v>
      </c>
      <c r="B583" s="11">
        <f t="shared" si="144"/>
        <v>15.964456212302633</v>
      </c>
      <c r="C583" s="11">
        <f t="shared" si="145"/>
        <v>4.776071889580531</v>
      </c>
      <c r="D583" s="11">
        <f t="shared" si="146"/>
        <v>-4.6198257021775975</v>
      </c>
      <c r="E583" s="11">
        <f t="shared" si="147"/>
        <v>-1.2116406958915713</v>
      </c>
      <c r="F583" s="11">
        <f t="shared" si="148"/>
        <v>1.0159759729930258</v>
      </c>
      <c r="G583" s="11">
        <f t="shared" si="149"/>
        <v>-15.9320951220117</v>
      </c>
      <c r="H583" s="11">
        <f t="shared" si="150"/>
        <v>116.02649973004338</v>
      </c>
      <c r="I583" s="11">
        <f t="shared" si="151"/>
        <v>76.24739054801788</v>
      </c>
      <c r="J583" s="11">
        <f t="shared" si="152"/>
        <v>272881.7875202985</v>
      </c>
      <c r="K583" s="11">
        <f t="shared" si="153"/>
        <v>-4279213.98872265</v>
      </c>
      <c r="L583" s="11">
        <f t="shared" si="154"/>
        <v>-57.38220883263091</v>
      </c>
      <c r="M583" s="11">
        <f t="shared" si="155"/>
        <v>-15.047481238731107</v>
      </c>
      <c r="N583" s="11">
        <f t="shared" si="156"/>
        <v>0.9838163653775909</v>
      </c>
      <c r="O583" s="11">
        <f t="shared" si="157"/>
        <v>-0.0042078110055699</v>
      </c>
      <c r="P583" s="11">
        <f t="shared" si="158"/>
        <v>1.000000014841687</v>
      </c>
      <c r="Q583" s="11">
        <f t="shared" si="159"/>
        <v>-2.3274133612247422E-07</v>
      </c>
      <c r="R583" s="11">
        <f t="shared" si="160"/>
        <v>-4.6198257021775975</v>
      </c>
      <c r="S583" s="11">
        <f t="shared" si="161"/>
        <v>-1.2116406958915713</v>
      </c>
    </row>
    <row r="584" spans="1:19" ht="12.75">
      <c r="A584" s="11">
        <v>568</v>
      </c>
      <c r="B584" s="11">
        <f t="shared" si="144"/>
        <v>15.994468711052633</v>
      </c>
      <c r="C584" s="11">
        <f t="shared" si="145"/>
        <v>4.7778340044704715</v>
      </c>
      <c r="D584" s="11">
        <f t="shared" si="146"/>
        <v>-4.583076584575016</v>
      </c>
      <c r="E584" s="11">
        <f t="shared" si="147"/>
        <v>-1.3502247198872277</v>
      </c>
      <c r="F584" s="11">
        <f t="shared" si="148"/>
        <v>1.0460113300776879</v>
      </c>
      <c r="G584" s="11">
        <f t="shared" si="149"/>
        <v>-15.960228370740525</v>
      </c>
      <c r="H584" s="11">
        <f t="shared" si="150"/>
        <v>116.49766578728367</v>
      </c>
      <c r="I584" s="11">
        <f t="shared" si="151"/>
        <v>76.41891649110626</v>
      </c>
      <c r="J584" s="11">
        <f t="shared" si="152"/>
        <v>288965.55437593034</v>
      </c>
      <c r="K584" s="11">
        <f t="shared" si="153"/>
        <v>-4409088.225435222</v>
      </c>
      <c r="L584" s="11">
        <f t="shared" si="154"/>
        <v>-57.00510524573923</v>
      </c>
      <c r="M584" s="11">
        <f t="shared" si="155"/>
        <v>-16.791952498156384</v>
      </c>
      <c r="N584" s="11">
        <f t="shared" si="156"/>
        <v>0.983975769612782</v>
      </c>
      <c r="O584" s="11">
        <f t="shared" si="157"/>
        <v>-0.004679863678176333</v>
      </c>
      <c r="P584" s="11">
        <f t="shared" si="158"/>
        <v>1.0000000148008383</v>
      </c>
      <c r="Q584" s="11">
        <f t="shared" si="159"/>
        <v>-2.2583423692166345E-07</v>
      </c>
      <c r="R584" s="11">
        <f t="shared" si="160"/>
        <v>-4.583076584575016</v>
      </c>
      <c r="S584" s="11">
        <f t="shared" si="161"/>
        <v>-1.3502247198872277</v>
      </c>
    </row>
    <row r="585" spans="1:19" ht="12.75">
      <c r="A585" s="11">
        <v>569</v>
      </c>
      <c r="B585" s="11">
        <f t="shared" si="144"/>
        <v>16.024481209802634</v>
      </c>
      <c r="C585" s="11">
        <f t="shared" si="145"/>
        <v>4.779593019772556</v>
      </c>
      <c r="D585" s="11">
        <f t="shared" si="146"/>
        <v>-4.542166738038591</v>
      </c>
      <c r="E585" s="11">
        <f t="shared" si="147"/>
        <v>-1.487693099572087</v>
      </c>
      <c r="F585" s="11">
        <f t="shared" si="148"/>
        <v>1.076099426542145</v>
      </c>
      <c r="G585" s="11">
        <f t="shared" si="149"/>
        <v>-15.988308480496407</v>
      </c>
      <c r="H585" s="11">
        <f t="shared" si="150"/>
        <v>116.96974430432958</v>
      </c>
      <c r="I585" s="11">
        <f t="shared" si="151"/>
        <v>76.59049853584915</v>
      </c>
      <c r="J585" s="11">
        <f t="shared" si="152"/>
        <v>305761.07095971797</v>
      </c>
      <c r="K585" s="11">
        <f t="shared" si="153"/>
        <v>-4542890.929269856</v>
      </c>
      <c r="L585" s="11">
        <f t="shared" si="154"/>
        <v>-56.57488391450637</v>
      </c>
      <c r="M585" s="11">
        <f t="shared" si="155"/>
        <v>-18.52732280308391</v>
      </c>
      <c r="N585" s="11">
        <f t="shared" si="156"/>
        <v>0.9841487219845287</v>
      </c>
      <c r="O585" s="11">
        <f t="shared" si="157"/>
        <v>-0.0051462742363920354</v>
      </c>
      <c r="P585" s="11">
        <f t="shared" si="158"/>
        <v>1.000000014748707</v>
      </c>
      <c r="Q585" s="11">
        <f t="shared" si="159"/>
        <v>-2.1913148310546612E-07</v>
      </c>
      <c r="R585" s="11">
        <f t="shared" si="160"/>
        <v>-4.542166738038591</v>
      </c>
      <c r="S585" s="11">
        <f t="shared" si="161"/>
        <v>-1.487693099572087</v>
      </c>
    </row>
    <row r="586" spans="1:19" ht="12.75">
      <c r="A586" s="11">
        <v>570</v>
      </c>
      <c r="B586" s="11">
        <f t="shared" si="144"/>
        <v>16.05449370855263</v>
      </c>
      <c r="C586" s="11">
        <f t="shared" si="145"/>
        <v>4.781348946372088</v>
      </c>
      <c r="D586" s="11">
        <f t="shared" si="146"/>
        <v>-4.4971300770899445</v>
      </c>
      <c r="E586" s="11">
        <f t="shared" si="147"/>
        <v>-1.623920816021047</v>
      </c>
      <c r="F586" s="11">
        <f t="shared" si="148"/>
        <v>1.106240070213443</v>
      </c>
      <c r="G586" s="11">
        <f t="shared" si="149"/>
        <v>-16.016335446818356</v>
      </c>
      <c r="H586" s="11">
        <f t="shared" si="150"/>
        <v>117.44273524549128</v>
      </c>
      <c r="I586" s="11">
        <f t="shared" si="151"/>
        <v>76.76213657792543</v>
      </c>
      <c r="J586" s="11">
        <f t="shared" si="152"/>
        <v>323296.3510210864</v>
      </c>
      <c r="K586" s="11">
        <f t="shared" si="153"/>
        <v>-4680740.59700881</v>
      </c>
      <c r="L586" s="11">
        <f t="shared" si="154"/>
        <v>-56.091752409263904</v>
      </c>
      <c r="M586" s="11">
        <f t="shared" si="155"/>
        <v>-20.251973171353562</v>
      </c>
      <c r="N586" s="11">
        <f t="shared" si="156"/>
        <v>0.9843350352528422</v>
      </c>
      <c r="O586" s="11">
        <f t="shared" si="157"/>
        <v>-0.005606662543724469</v>
      </c>
      <c r="P586" s="11">
        <f t="shared" si="158"/>
        <v>1.0000000146860186</v>
      </c>
      <c r="Q586" s="11">
        <f t="shared" si="159"/>
        <v>-2.1262705131579518E-07</v>
      </c>
      <c r="R586" s="11">
        <f t="shared" si="160"/>
        <v>-4.4971300770899445</v>
      </c>
      <c r="S586" s="11">
        <f t="shared" si="161"/>
        <v>-1.623920816021047</v>
      </c>
    </row>
    <row r="587" spans="1:19" ht="12.75">
      <c r="A587" s="11">
        <v>571</v>
      </c>
      <c r="B587" s="11">
        <f t="shared" si="144"/>
        <v>16.08450620730263</v>
      </c>
      <c r="C587" s="11">
        <f t="shared" si="145"/>
        <v>4.783101795097129</v>
      </c>
      <c r="D587" s="11">
        <f t="shared" si="146"/>
        <v>-4.4480042755253715</v>
      </c>
      <c r="E587" s="11">
        <f t="shared" si="147"/>
        <v>-1.758783883019568</v>
      </c>
      <c r="F587" s="11">
        <f t="shared" si="148"/>
        <v>1.1364330695974707</v>
      </c>
      <c r="G587" s="11">
        <f t="shared" si="149"/>
        <v>-16.04430926562693</v>
      </c>
      <c r="H587" s="11">
        <f t="shared" si="150"/>
        <v>117.91663857524775</v>
      </c>
      <c r="I587" s="11">
        <f t="shared" si="151"/>
        <v>76.93383051340012</v>
      </c>
      <c r="J587" s="11">
        <f t="shared" si="152"/>
        <v>341600.4425331177</v>
      </c>
      <c r="K587" s="11">
        <f t="shared" si="153"/>
        <v>-4822759.2912423285</v>
      </c>
      <c r="L587" s="11">
        <f t="shared" si="154"/>
        <v>-55.55596771561145</v>
      </c>
      <c r="M587" s="11">
        <f t="shared" si="155"/>
        <v>-21.964288901468358</v>
      </c>
      <c r="N587" s="11">
        <f t="shared" si="156"/>
        <v>0.9845345118795199</v>
      </c>
      <c r="O587" s="11">
        <f t="shared" si="157"/>
        <v>-0.006060654181277351</v>
      </c>
      <c r="P587" s="11">
        <f t="shared" si="158"/>
        <v>1.0000000146134649</v>
      </c>
      <c r="Q587" s="11">
        <f t="shared" si="159"/>
        <v>-2.063150949641628E-07</v>
      </c>
      <c r="R587" s="11">
        <f t="shared" si="160"/>
        <v>-4.4480042755253715</v>
      </c>
      <c r="S587" s="11">
        <f t="shared" si="161"/>
        <v>-1.758783883019568</v>
      </c>
    </row>
    <row r="588" spans="1:19" ht="12.75">
      <c r="A588" s="11">
        <v>572</v>
      </c>
      <c r="B588" s="11">
        <f t="shared" si="144"/>
        <v>16.114518706052632</v>
      </c>
      <c r="C588" s="11">
        <f t="shared" si="145"/>
        <v>4.784851576718902</v>
      </c>
      <c r="D588" s="11">
        <f t="shared" si="146"/>
        <v>-4.3948307349075995</v>
      </c>
      <c r="E588" s="11">
        <f t="shared" si="147"/>
        <v>-1.8921594601779441</v>
      </c>
      <c r="F588" s="11">
        <f t="shared" si="148"/>
        <v>1.1666782338760184</v>
      </c>
      <c r="G588" s="11">
        <f t="shared" si="149"/>
        <v>-16.072229933220846</v>
      </c>
      <c r="H588" s="11">
        <f t="shared" si="150"/>
        <v>118.39145425824543</v>
      </c>
      <c r="I588" s="11">
        <f t="shared" si="151"/>
        <v>77.10558023872217</v>
      </c>
      <c r="J588" s="11">
        <f t="shared" si="152"/>
        <v>360703.46436591423</v>
      </c>
      <c r="K588" s="11">
        <f t="shared" si="153"/>
        <v>-4969072.747451515</v>
      </c>
      <c r="L588" s="11">
        <f t="shared" si="154"/>
        <v>-54.96783616342409</v>
      </c>
      <c r="M588" s="11">
        <f t="shared" si="155"/>
        <v>-23.66266108217584</v>
      </c>
      <c r="N588" s="11">
        <f t="shared" si="156"/>
        <v>0.9847469441782538</v>
      </c>
      <c r="O588" s="11">
        <f t="shared" si="157"/>
        <v>-0.006507880710160375</v>
      </c>
      <c r="P588" s="11">
        <f t="shared" si="158"/>
        <v>1.000000014531706</v>
      </c>
      <c r="Q588" s="11">
        <f t="shared" si="159"/>
        <v>-2.0018993907145084E-07</v>
      </c>
      <c r="R588" s="11">
        <f t="shared" si="160"/>
        <v>-4.3948307349075995</v>
      </c>
      <c r="S588" s="11">
        <f t="shared" si="161"/>
        <v>-1.8921594601779441</v>
      </c>
    </row>
    <row r="589" spans="1:19" ht="12.75">
      <c r="A589" s="11">
        <v>573</v>
      </c>
      <c r="B589" s="11">
        <f t="shared" si="144"/>
        <v>16.144531204802632</v>
      </c>
      <c r="C589" s="11">
        <f t="shared" si="145"/>
        <v>4.786598301952184</v>
      </c>
      <c r="D589" s="11">
        <f t="shared" si="146"/>
        <v>-4.337654549652042</v>
      </c>
      <c r="E589" s="11">
        <f t="shared" si="147"/>
        <v>-2.023925965082338</v>
      </c>
      <c r="F589" s="11">
        <f t="shared" si="148"/>
        <v>1.1969753729038628</v>
      </c>
      <c r="G589" s="11">
        <f t="shared" si="149"/>
        <v>-16.100097446273658</v>
      </c>
      <c r="H589" s="11">
        <f t="shared" si="150"/>
        <v>118.86718225929721</v>
      </c>
      <c r="I589" s="11">
        <f t="shared" si="151"/>
        <v>77.27738565072232</v>
      </c>
      <c r="J589" s="11">
        <f t="shared" si="152"/>
        <v>380636.6442249222</v>
      </c>
      <c r="K589" s="11">
        <f t="shared" si="153"/>
        <v>-5119810.484301362</v>
      </c>
      <c r="L589" s="11">
        <f t="shared" si="154"/>
        <v>-54.32771330968607</v>
      </c>
      <c r="M589" s="11">
        <f t="shared" si="155"/>
        <v>-25.345488101627257</v>
      </c>
      <c r="N589" s="11">
        <f t="shared" si="156"/>
        <v>0.9849721144706307</v>
      </c>
      <c r="O589" s="11">
        <f t="shared" si="157"/>
        <v>-0.006947979931384866</v>
      </c>
      <c r="P589" s="11">
        <f t="shared" si="158"/>
        <v>1.00000001444137</v>
      </c>
      <c r="Q589" s="11">
        <f t="shared" si="159"/>
        <v>-1.942460752573282E-07</v>
      </c>
      <c r="R589" s="11">
        <f t="shared" si="160"/>
        <v>-4.337654549652042</v>
      </c>
      <c r="S589" s="11">
        <f t="shared" si="161"/>
        <v>-2.023925965082338</v>
      </c>
    </row>
    <row r="590" spans="1:19" ht="12.75">
      <c r="A590" s="11">
        <v>574</v>
      </c>
      <c r="B590" s="11">
        <f t="shared" si="144"/>
        <v>16.174543703552633</v>
      </c>
      <c r="C590" s="11">
        <f t="shared" si="145"/>
        <v>4.788341981455705</v>
      </c>
      <c r="D590" s="11">
        <f t="shared" si="146"/>
        <v>-4.276524468737169</v>
      </c>
      <c r="E590" s="11">
        <f t="shared" si="147"/>
        <v>-2.153963184379766</v>
      </c>
      <c r="F590" s="11">
        <f t="shared" si="148"/>
        <v>1.2273242972059362</v>
      </c>
      <c r="G590" s="11">
        <f t="shared" si="149"/>
        <v>-16.127911801830457</v>
      </c>
      <c r="H590" s="11">
        <f t="shared" si="150"/>
        <v>119.34382254338149</v>
      </c>
      <c r="I590" s="11">
        <f t="shared" si="151"/>
        <v>77.44924664661112</v>
      </c>
      <c r="J590" s="11">
        <f t="shared" si="152"/>
        <v>401432.3578969797</v>
      </c>
      <c r="K590" s="11">
        <f t="shared" si="153"/>
        <v>-5275105.917239798</v>
      </c>
      <c r="L590" s="11">
        <f t="shared" si="154"/>
        <v>-53.63600377511434</v>
      </c>
      <c r="M590" s="11">
        <f t="shared" si="155"/>
        <v>-27.011177154698345</v>
      </c>
      <c r="N590" s="11">
        <f t="shared" si="156"/>
        <v>0.9852097952480852</v>
      </c>
      <c r="O590" s="11">
        <f t="shared" si="157"/>
        <v>-0.00738059614315285</v>
      </c>
      <c r="P590" s="11">
        <f t="shared" si="158"/>
        <v>1.0000000143430552</v>
      </c>
      <c r="Q590" s="11">
        <f t="shared" si="159"/>
        <v>-1.8847815687502295E-07</v>
      </c>
      <c r="R590" s="11">
        <f t="shared" si="160"/>
        <v>-4.276524468737169</v>
      </c>
      <c r="S590" s="11">
        <f t="shared" si="161"/>
        <v>-2.153963184379766</v>
      </c>
    </row>
    <row r="591" spans="1:19" ht="12.75">
      <c r="A591" s="11">
        <v>575</v>
      </c>
      <c r="B591" s="11">
        <f t="shared" si="144"/>
        <v>16.204556202302633</v>
      </c>
      <c r="C591" s="11">
        <f t="shared" si="145"/>
        <v>4.790082625832537</v>
      </c>
      <c r="D591" s="11">
        <f t="shared" si="146"/>
        <v>-4.211492854071562</v>
      </c>
      <c r="E591" s="11">
        <f t="shared" si="147"/>
        <v>-2.282152383695467</v>
      </c>
      <c r="F591" s="11">
        <f t="shared" si="148"/>
        <v>1.2577248179744347</v>
      </c>
      <c r="G591" s="11">
        <f t="shared" si="149"/>
        <v>-16.155672997304567</v>
      </c>
      <c r="H591" s="11">
        <f t="shared" si="150"/>
        <v>119.821375075641</v>
      </c>
      <c r="I591" s="11">
        <f t="shared" si="151"/>
        <v>77.62116312397671</v>
      </c>
      <c r="J591" s="11">
        <f t="shared" si="152"/>
        <v>423124.1698482367</v>
      </c>
      <c r="K591" s="11">
        <f t="shared" si="153"/>
        <v>-5435096.475501769</v>
      </c>
      <c r="L591" s="11">
        <f t="shared" si="154"/>
        <v>-52.893161034577055</v>
      </c>
      <c r="M591" s="11">
        <f t="shared" si="155"/>
        <v>-28.65814574705665</v>
      </c>
      <c r="N591" s="11">
        <f t="shared" si="156"/>
        <v>0.9854597493398598</v>
      </c>
      <c r="O591" s="11">
        <f t="shared" si="157"/>
        <v>-0.007805380395438844</v>
      </c>
      <c r="P591" s="11">
        <f t="shared" si="158"/>
        <v>1.0000000142373329</v>
      </c>
      <c r="Q591" s="11">
        <f t="shared" si="159"/>
        <v>-1.828809942872621E-07</v>
      </c>
      <c r="R591" s="11">
        <f t="shared" si="160"/>
        <v>-4.211492854071562</v>
      </c>
      <c r="S591" s="11">
        <f t="shared" si="161"/>
        <v>-2.282152383695467</v>
      </c>
    </row>
    <row r="592" spans="1:19" ht="12.75">
      <c r="A592" s="11">
        <v>576</v>
      </c>
      <c r="B592" s="11">
        <f t="shared" si="144"/>
        <v>16.23456870105263</v>
      </c>
      <c r="C592" s="11">
        <f t="shared" si="145"/>
        <v>4.7918202456304755</v>
      </c>
      <c r="D592" s="11">
        <f t="shared" si="146"/>
        <v>-4.142615635553339</v>
      </c>
      <c r="E592" s="11">
        <f t="shared" si="147"/>
        <v>-2.408376416281955</v>
      </c>
      <c r="F592" s="11">
        <f t="shared" si="148"/>
        <v>1.288176747065913</v>
      </c>
      <c r="G592" s="11">
        <f t="shared" si="149"/>
        <v>-16.18338103047433</v>
      </c>
      <c r="H592" s="11">
        <f t="shared" si="150"/>
        <v>120.2998398213818</v>
      </c>
      <c r="I592" s="11">
        <f t="shared" si="151"/>
        <v>77.79313498078284</v>
      </c>
      <c r="J592" s="11">
        <f t="shared" si="152"/>
        <v>445746.8752196121</v>
      </c>
      <c r="K592" s="11">
        <f t="shared" si="153"/>
        <v>-5599923.722620229</v>
      </c>
      <c r="L592" s="11">
        <f t="shared" si="154"/>
        <v>-52.0996871613565</v>
      </c>
      <c r="M592" s="11">
        <f t="shared" si="155"/>
        <v>-30.284823194557898</v>
      </c>
      <c r="N592" s="11">
        <f t="shared" si="156"/>
        <v>0.9857217300870309</v>
      </c>
      <c r="O592" s="11">
        <f t="shared" si="157"/>
        <v>-0.00822199074175377</v>
      </c>
      <c r="P592" s="11">
        <f t="shared" si="158"/>
        <v>1.0000000141247447</v>
      </c>
      <c r="Q592" s="11">
        <f t="shared" si="159"/>
        <v>-1.7744955027931663E-07</v>
      </c>
      <c r="R592" s="11">
        <f t="shared" si="160"/>
        <v>-4.142615635553339</v>
      </c>
      <c r="S592" s="11">
        <f t="shared" si="161"/>
        <v>-2.408376416281955</v>
      </c>
    </row>
    <row r="593" spans="1:19" ht="12.75">
      <c r="A593" s="11">
        <v>577</v>
      </c>
      <c r="B593" s="11">
        <f aca="true" t="shared" si="162" ref="B593:B656">A593*$G$7+$C$6</f>
        <v>16.26458119980263</v>
      </c>
      <c r="C593" s="11">
        <f aca="true" t="shared" si="163" ref="C593:C656">$C$2*LN($C$3*B593+$C$4)+$C$5</f>
        <v>4.793554851342431</v>
      </c>
      <c r="D593" s="11">
        <f aca="true" t="shared" si="164" ref="D593:D656">C593*COS(B593)</f>
        <v>-4.069952262860632</v>
      </c>
      <c r="E593" s="11">
        <f aca="true" t="shared" si="165" ref="E593:E656">C593*SIN(B593)</f>
        <v>-2.532519830300283</v>
      </c>
      <c r="F593" s="11">
        <f aca="true" t="shared" si="166" ref="F593:F656">B593*COS(C593)</f>
        <v>1.3186798969985154</v>
      </c>
      <c r="G593" s="11">
        <f aca="true" t="shared" si="167" ref="G593:G656">B593*SIN(C593)</f>
        <v>-16.21103589947987</v>
      </c>
      <c r="H593" s="11">
        <f aca="true" t="shared" si="168" ref="H593:H656">(B593^2-C593^2)/2</f>
        <v>120.77921674607234</v>
      </c>
      <c r="I593" s="11">
        <f aca="true" t="shared" si="169" ref="I593:I656">B593*C593</f>
        <v>77.9651621153668</v>
      </c>
      <c r="J593" s="11">
        <f aca="true" t="shared" si="170" ref="J593:J656">COSH(B593)*COS(C593)</f>
        <v>469336.54326702334</v>
      </c>
      <c r="K593" s="11">
        <f aca="true" t="shared" si="171" ref="K593:K656">SINH(B593)*SIN(C593)</f>
        <v>-5769733.480549113</v>
      </c>
      <c r="L593" s="11">
        <f aca="true" t="shared" si="172" ref="L593:L656">COSH(C593)*COS(B593)</f>
        <v>-51.25613252534929</v>
      </c>
      <c r="M593" s="11">
        <f aca="true" t="shared" si="173" ref="M593:M656">SINH(C593)*SIN(B593)</f>
        <v>-31.889652116555492</v>
      </c>
      <c r="N593" s="11">
        <f aca="true" t="shared" si="174" ref="N593:N656">SINH(C593)/(COSH(C593)-COS(B593))</f>
        <v>0.9859954815226581</v>
      </c>
      <c r="O593" s="11">
        <f aca="true" t="shared" si="175" ref="O593:O656">SIN(B593)/(COSH(C593)-COS(B593))</f>
        <v>-0.008630092487970979</v>
      </c>
      <c r="P593" s="11">
        <f aca="true" t="shared" si="176" ref="P593:P656">SINH(B593)/(COSH(B593)-COS(C593))</f>
        <v>1.0000000140058083</v>
      </c>
      <c r="Q593" s="11">
        <f aca="true" t="shared" si="177" ref="Q593:Q656">SIN(C593)/(COSH(B593)-COS(C593))</f>
        <v>-1.7217893560520107E-07</v>
      </c>
      <c r="R593" s="11">
        <f aca="true" t="shared" si="178" ref="R593:R656">CHOOSE($K$1,B593,C593,D593,F593,H593,-H593,J593,L593,N593,P593)</f>
        <v>-4.069952262860632</v>
      </c>
      <c r="S593" s="11">
        <f aca="true" t="shared" si="179" ref="S593:S656">CHOOSE($K$1,C593,B593,E593,G593,I593,I593,K593,M593,O593,Q593)</f>
        <v>-2.532519830300283</v>
      </c>
    </row>
    <row r="594" spans="1:19" ht="12.75">
      <c r="A594" s="11">
        <v>578</v>
      </c>
      <c r="B594" s="11">
        <f t="shared" si="162"/>
        <v>16.29459369855263</v>
      </c>
      <c r="C594" s="11">
        <f t="shared" si="163"/>
        <v>4.795286453406802</v>
      </c>
      <c r="D594" s="11">
        <f t="shared" si="164"/>
        <v>-3.9935656540149123</v>
      </c>
      <c r="E594" s="11">
        <f t="shared" si="165"/>
        <v>-2.654468974634895</v>
      </c>
      <c r="F594" s="11">
        <f t="shared" si="166"/>
        <v>1.3492340809490897</v>
      </c>
      <c r="G594" s="11">
        <f t="shared" si="167"/>
        <v>-16.238637602819907</v>
      </c>
      <c r="H594" s="11">
        <f t="shared" si="168"/>
        <v>121.25950581534218</v>
      </c>
      <c r="I594" s="11">
        <f t="shared" si="169"/>
        <v>78.13724442643728</v>
      </c>
      <c r="J594" s="11">
        <f t="shared" si="170"/>
        <v>493930.56229502463</v>
      </c>
      <c r="K594" s="11">
        <f t="shared" si="171"/>
        <v>-5944675.957506072</v>
      </c>
      <c r="L594" s="11">
        <f t="shared" si="172"/>
        <v>-50.36309544534071</v>
      </c>
      <c r="M594" s="11">
        <f t="shared" si="173"/>
        <v>-33.47108992170425</v>
      </c>
      <c r="N594" s="11">
        <f t="shared" si="174"/>
        <v>0.9862807385581146</v>
      </c>
      <c r="O594" s="11">
        <f t="shared" si="175"/>
        <v>-0.009029358438083793</v>
      </c>
      <c r="P594" s="11">
        <f t="shared" si="176"/>
        <v>1.0000000138810141</v>
      </c>
      <c r="Q594" s="11">
        <f t="shared" si="177"/>
        <v>-1.6706440466320213E-07</v>
      </c>
      <c r="R594" s="11">
        <f t="shared" si="178"/>
        <v>-3.9935656540149123</v>
      </c>
      <c r="S594" s="11">
        <f t="shared" si="179"/>
        <v>-2.654468974634895</v>
      </c>
    </row>
    <row r="595" spans="1:19" ht="12.75">
      <c r="A595" s="11">
        <v>579</v>
      </c>
      <c r="B595" s="11">
        <f t="shared" si="162"/>
        <v>16.324606197302632</v>
      </c>
      <c r="C595" s="11">
        <f t="shared" si="163"/>
        <v>4.797015062207858</v>
      </c>
      <c r="D595" s="11">
        <f t="shared" si="164"/>
        <v>-3.9135221407617022</v>
      </c>
      <c r="E595" s="11">
        <f t="shared" si="165"/>
        <v>-2.7741121031452565</v>
      </c>
      <c r="F595" s="11">
        <f t="shared" si="166"/>
        <v>1.3798391127504104</v>
      </c>
      <c r="G595" s="11">
        <f t="shared" si="167"/>
        <v>-16.266186139348573</v>
      </c>
      <c r="H595" s="11">
        <f t="shared" si="168"/>
        <v>121.74070699498124</v>
      </c>
      <c r="I595" s="11">
        <f t="shared" si="169"/>
        <v>78.30938181307246</v>
      </c>
      <c r="J595" s="11">
        <f t="shared" si="170"/>
        <v>519567.6861343236</v>
      </c>
      <c r="K595" s="11">
        <f t="shared" si="171"/>
        <v>-6124905.87964667</v>
      </c>
      <c r="L595" s="11">
        <f t="shared" si="172"/>
        <v>-49.42122179553212</v>
      </c>
      <c r="M595" s="11">
        <f t="shared" si="173"/>
        <v>-35.02761028484923</v>
      </c>
      <c r="N595" s="11">
        <f t="shared" si="174"/>
        <v>0.9865772271756473</v>
      </c>
      <c r="O595" s="11">
        <f t="shared" si="175"/>
        <v>-0.009419469136755529</v>
      </c>
      <c r="P595" s="11">
        <f t="shared" si="176"/>
        <v>1.0000000137508305</v>
      </c>
      <c r="Q595" s="11">
        <f t="shared" si="177"/>
        <v>-1.6210135129699797E-07</v>
      </c>
      <c r="R595" s="11">
        <f t="shared" si="178"/>
        <v>-3.9135221407617022</v>
      </c>
      <c r="S595" s="11">
        <f t="shared" si="179"/>
        <v>-2.7741121031452565</v>
      </c>
    </row>
    <row r="596" spans="1:19" ht="12.75">
      <c r="A596" s="11">
        <v>580</v>
      </c>
      <c r="B596" s="11">
        <f t="shared" si="162"/>
        <v>16.354618696052633</v>
      </c>
      <c r="C596" s="11">
        <f t="shared" si="163"/>
        <v>4.798740688076109</v>
      </c>
      <c r="D596" s="11">
        <f t="shared" si="164"/>
        <v>-3.8298914108163613</v>
      </c>
      <c r="E596" s="11">
        <f t="shared" si="165"/>
        <v>-2.8913394772582883</v>
      </c>
      <c r="F596" s="11">
        <f t="shared" si="166"/>
        <v>1.410494806888382</v>
      </c>
      <c r="G596" s="11">
        <f t="shared" si="167"/>
        <v>-16.293681508272318</v>
      </c>
      <c r="H596" s="11">
        <f t="shared" si="168"/>
        <v>122.22282025093857</v>
      </c>
      <c r="I596" s="11">
        <f t="shared" si="169"/>
        <v>78.48157417471802</v>
      </c>
      <c r="J596" s="11">
        <f t="shared" si="170"/>
        <v>546288.0822151491</v>
      </c>
      <c r="K596" s="11">
        <f t="shared" si="171"/>
        <v>-6310582.626684414</v>
      </c>
      <c r="L596" s="11">
        <f t="shared" si="172"/>
        <v>-48.431204566545404</v>
      </c>
      <c r="M596" s="11">
        <f t="shared" si="173"/>
        <v>-36.55770461358782</v>
      </c>
      <c r="N596" s="11">
        <f t="shared" si="174"/>
        <v>0.9868846646272282</v>
      </c>
      <c r="O596" s="11">
        <f t="shared" si="175"/>
        <v>-0.009800113108511567</v>
      </c>
      <c r="P596" s="11">
        <f t="shared" si="176"/>
        <v>1.0000000136157015</v>
      </c>
      <c r="Q596" s="11">
        <f t="shared" si="177"/>
        <v>-1.572853047187582E-07</v>
      </c>
      <c r="R596" s="11">
        <f t="shared" si="178"/>
        <v>-3.8298914108163613</v>
      </c>
      <c r="S596" s="11">
        <f t="shared" si="179"/>
        <v>-2.8913394772582883</v>
      </c>
    </row>
    <row r="597" spans="1:19" ht="12.75">
      <c r="A597" s="11">
        <v>581</v>
      </c>
      <c r="B597" s="11">
        <f t="shared" si="162"/>
        <v>16.384631194802633</v>
      </c>
      <c r="C597" s="11">
        <f t="shared" si="163"/>
        <v>4.800463341288679</v>
      </c>
      <c r="D597" s="11">
        <f t="shared" si="164"/>
        <v>-3.742746447025381</v>
      </c>
      <c r="E597" s="11">
        <f t="shared" si="165"/>
        <v>-3.0060434668073834</v>
      </c>
      <c r="F597" s="11">
        <f t="shared" si="166"/>
        <v>1.4412009784991948</v>
      </c>
      <c r="G597" s="11">
        <f t="shared" si="167"/>
        <v>-16.32112370914676</v>
      </c>
      <c r="H597" s="11">
        <f t="shared" si="168"/>
        <v>122.70584554932155</v>
      </c>
      <c r="I597" s="11">
        <f t="shared" si="169"/>
        <v>78.65382141118496</v>
      </c>
      <c r="J597" s="11">
        <f t="shared" si="170"/>
        <v>574133.3812902307</v>
      </c>
      <c r="K597" s="11">
        <f t="shared" si="171"/>
        <v>-6501870.371574763</v>
      </c>
      <c r="L597" s="11">
        <f t="shared" si="172"/>
        <v>-47.393783381171225</v>
      </c>
      <c r="M597" s="11">
        <f t="shared" si="173"/>
        <v>-38.059883503102256</v>
      </c>
      <c r="N597" s="11">
        <f t="shared" si="174"/>
        <v>0.9872027596397354</v>
      </c>
      <c r="O597" s="11">
        <f t="shared" si="175"/>
        <v>-0.010170987093413988</v>
      </c>
      <c r="P597" s="11">
        <f t="shared" si="176"/>
        <v>1.0000000134760492</v>
      </c>
      <c r="Q597" s="11">
        <f t="shared" si="177"/>
        <v>-1.526119255507047E-07</v>
      </c>
      <c r="R597" s="11">
        <f t="shared" si="178"/>
        <v>-3.742746447025381</v>
      </c>
      <c r="S597" s="11">
        <f t="shared" si="179"/>
        <v>-3.0060434668073834</v>
      </c>
    </row>
    <row r="598" spans="1:19" ht="12.75">
      <c r="A598" s="11">
        <v>582</v>
      </c>
      <c r="B598" s="11">
        <f t="shared" si="162"/>
        <v>16.41464369355263</v>
      </c>
      <c r="C598" s="11">
        <f t="shared" si="163"/>
        <v>4.802183032069668</v>
      </c>
      <c r="D598" s="11">
        <f t="shared" si="164"/>
        <v>-3.652163463496518</v>
      </c>
      <c r="E598" s="11">
        <f t="shared" si="165"/>
        <v>-3.1181186490252335</v>
      </c>
      <c r="F598" s="11">
        <f t="shared" si="166"/>
        <v>1.4719574433666158</v>
      </c>
      <c r="G598" s="11">
        <f t="shared" si="167"/>
        <v>-16.34851274187364</v>
      </c>
      <c r="H598" s="11">
        <f t="shared" si="168"/>
        <v>123.18978285639466</v>
      </c>
      <c r="I598" s="11">
        <f t="shared" si="169"/>
        <v>78.82612342264783</v>
      </c>
      <c r="J598" s="11">
        <f t="shared" si="170"/>
        <v>603146.7288630096</v>
      </c>
      <c r="K598" s="11">
        <f t="shared" si="171"/>
        <v>-6698938.2243847065</v>
      </c>
      <c r="L598" s="11">
        <f t="shared" si="172"/>
        <v>-46.309743965171556</v>
      </c>
      <c r="M598" s="11">
        <f t="shared" si="173"/>
        <v>-39.532678177866025</v>
      </c>
      <c r="N598" s="11">
        <f t="shared" si="174"/>
        <v>0.9875312126265164</v>
      </c>
      <c r="O598" s="11">
        <f t="shared" si="175"/>
        <v>-0.010531796279048995</v>
      </c>
      <c r="P598" s="11">
        <f t="shared" si="176"/>
        <v>1.0000000133322748</v>
      </c>
      <c r="Q598" s="11">
        <f t="shared" si="177"/>
        <v>-1.4807700198171898E-07</v>
      </c>
      <c r="R598" s="11">
        <f t="shared" si="178"/>
        <v>-3.652163463496518</v>
      </c>
      <c r="S598" s="11">
        <f t="shared" si="179"/>
        <v>-3.1181186490252335</v>
      </c>
    </row>
    <row r="599" spans="1:19" ht="12.75">
      <c r="A599" s="11">
        <v>583</v>
      </c>
      <c r="B599" s="11">
        <f t="shared" si="162"/>
        <v>16.44465619230263</v>
      </c>
      <c r="C599" s="11">
        <f t="shared" si="163"/>
        <v>4.803899770590524</v>
      </c>
      <c r="D599" s="11">
        <f t="shared" si="164"/>
        <v>-3.5582218387538047</v>
      </c>
      <c r="E599" s="11">
        <f t="shared" si="165"/>
        <v>-3.2274619055993803</v>
      </c>
      <c r="F599" s="11">
        <f t="shared" si="166"/>
        <v>1.5027640179192165</v>
      </c>
      <c r="G599" s="11">
        <f t="shared" si="167"/>
        <v>-16.375848606697748</v>
      </c>
      <c r="H599" s="11">
        <f t="shared" si="168"/>
        <v>123.67463213857877</v>
      </c>
      <c r="I599" s="11">
        <f t="shared" si="169"/>
        <v>78.99848010964266</v>
      </c>
      <c r="J599" s="11">
        <f t="shared" si="170"/>
        <v>633372.8383784117</v>
      </c>
      <c r="K599" s="11">
        <f t="shared" si="171"/>
        <v>-6901960.380473235</v>
      </c>
      <c r="L599" s="11">
        <f t="shared" si="172"/>
        <v>-45.17991757348863</v>
      </c>
      <c r="M599" s="11">
        <f t="shared" si="173"/>
        <v>-40.97464191883567</v>
      </c>
      <c r="N599" s="11">
        <f t="shared" si="174"/>
        <v>0.9878697159053701</v>
      </c>
      <c r="O599" s="11">
        <f t="shared" si="175"/>
        <v>-0.010882254528648007</v>
      </c>
      <c r="P599" s="11">
        <f t="shared" si="176"/>
        <v>1.0000000131847593</v>
      </c>
      <c r="Q599" s="11">
        <f t="shared" si="177"/>
        <v>-1.4367644603567443E-07</v>
      </c>
      <c r="R599" s="11">
        <f t="shared" si="178"/>
        <v>-3.5582218387538047</v>
      </c>
      <c r="S599" s="11">
        <f t="shared" si="179"/>
        <v>-3.2274619055993803</v>
      </c>
    </row>
    <row r="600" spans="1:19" ht="12.75">
      <c r="A600" s="11">
        <v>584</v>
      </c>
      <c r="B600" s="11">
        <f t="shared" si="162"/>
        <v>16.47466869105263</v>
      </c>
      <c r="C600" s="11">
        <f t="shared" si="163"/>
        <v>4.805613566970397</v>
      </c>
      <c r="D600" s="11">
        <f t="shared" si="164"/>
        <v>-3.4610040459764213</v>
      </c>
      <c r="E600" s="11">
        <f t="shared" si="165"/>
        <v>-3.333972517700886</v>
      </c>
      <c r="F600" s="11">
        <f t="shared" si="166"/>
        <v>1.5336205192275905</v>
      </c>
      <c r="G600" s="11">
        <f t="shared" si="167"/>
        <v>-16.4031313042039</v>
      </c>
      <c r="H600" s="11">
        <f t="shared" si="168"/>
        <v>124.16039336244994</v>
      </c>
      <c r="I600" s="11">
        <f t="shared" si="169"/>
        <v>79.17089137306496</v>
      </c>
      <c r="J600" s="11">
        <f t="shared" si="170"/>
        <v>664858.0462354728</v>
      </c>
      <c r="K600" s="11">
        <f t="shared" si="171"/>
        <v>-7111116.273111365</v>
      </c>
      <c r="L600" s="11">
        <f t="shared" si="172"/>
        <v>-44.00518037225845</v>
      </c>
      <c r="M600" s="11">
        <f t="shared" si="173"/>
        <v>-42.384351474746424</v>
      </c>
      <c r="N600" s="11">
        <f t="shared" si="174"/>
        <v>0.9882179539229801</v>
      </c>
      <c r="O600" s="11">
        <f t="shared" si="175"/>
        <v>-0.011222084605152614</v>
      </c>
      <c r="P600" s="11">
        <f t="shared" si="176"/>
        <v>1.0000000130338642</v>
      </c>
      <c r="Q600" s="11">
        <f t="shared" si="177"/>
        <v>-1.394062899482779E-07</v>
      </c>
      <c r="R600" s="11">
        <f t="shared" si="178"/>
        <v>-3.4610040459764213</v>
      </c>
      <c r="S600" s="11">
        <f t="shared" si="179"/>
        <v>-3.333972517700886</v>
      </c>
    </row>
    <row r="601" spans="1:19" ht="12.75">
      <c r="A601" s="11">
        <v>585</v>
      </c>
      <c r="B601" s="11">
        <f t="shared" si="162"/>
        <v>16.504681189802632</v>
      </c>
      <c r="C601" s="11">
        <f t="shared" si="163"/>
        <v>4.8073244312764984</v>
      </c>
      <c r="D601" s="11">
        <f t="shared" si="164"/>
        <v>-3.3605955803827703</v>
      </c>
      <c r="E601" s="11">
        <f t="shared" si="165"/>
        <v>-3.437552258898721</v>
      </c>
      <c r="F601" s="11">
        <f t="shared" si="166"/>
        <v>1.5645267650016366</v>
      </c>
      <c r="G601" s="11">
        <f t="shared" si="167"/>
        <v>-16.430360835313945</v>
      </c>
      <c r="H601" s="11">
        <f t="shared" si="168"/>
        <v>124.64706649473845</v>
      </c>
      <c r="I601" s="11">
        <f t="shared" si="169"/>
        <v>79.34335711416786</v>
      </c>
      <c r="J601" s="11">
        <f t="shared" si="170"/>
        <v>697650.3686831516</v>
      </c>
      <c r="K601" s="11">
        <f t="shared" si="171"/>
        <v>-7326590.730674968</v>
      </c>
      <c r="L601" s="11">
        <f t="shared" si="172"/>
        <v>-42.786452777065584</v>
      </c>
      <c r="M601" s="11">
        <f t="shared" si="173"/>
        <v>-43.760408456146465</v>
      </c>
      <c r="N601" s="11">
        <f t="shared" si="174"/>
        <v>0.9885756034858336</v>
      </c>
      <c r="O601" s="11">
        <f t="shared" si="175"/>
        <v>-0.011551018391025602</v>
      </c>
      <c r="P601" s="11">
        <f t="shared" si="176"/>
        <v>1.0000000128799325</v>
      </c>
      <c r="Q601" s="11">
        <f t="shared" si="177"/>
        <v>-1.3526268264927897E-07</v>
      </c>
      <c r="R601" s="11">
        <f t="shared" si="178"/>
        <v>-3.3605955803827703</v>
      </c>
      <c r="S601" s="11">
        <f t="shared" si="179"/>
        <v>-3.437552258898721</v>
      </c>
    </row>
    <row r="602" spans="1:19" ht="12.75">
      <c r="A602" s="11">
        <v>586</v>
      </c>
      <c r="B602" s="11">
        <f t="shared" si="162"/>
        <v>16.534693688552633</v>
      </c>
      <c r="C602" s="11">
        <f t="shared" si="163"/>
        <v>4.80903237352446</v>
      </c>
      <c r="D602" s="11">
        <f t="shared" si="164"/>
        <v>-3.2570848838240587</v>
      </c>
      <c r="E602" s="11">
        <f t="shared" si="165"/>
        <v>-3.538105485873918</v>
      </c>
      <c r="F602" s="11">
        <f t="shared" si="166"/>
        <v>1.5954825735878766</v>
      </c>
      <c r="G602" s="11">
        <f t="shared" si="167"/>
        <v>-16.45753720128378</v>
      </c>
      <c r="H602" s="11">
        <f t="shared" si="168"/>
        <v>125.13465150232797</v>
      </c>
      <c r="I602" s="11">
        <f t="shared" si="169"/>
        <v>79.51587723456016</v>
      </c>
      <c r="J602" s="11">
        <f t="shared" si="170"/>
        <v>731799.5606625914</v>
      </c>
      <c r="K602" s="11">
        <f t="shared" si="171"/>
        <v>-7548574.138546852</v>
      </c>
      <c r="L602" s="11">
        <f t="shared" si="172"/>
        <v>-41.52469874792207</v>
      </c>
      <c r="M602" s="11">
        <f t="shared" si="173"/>
        <v>-45.101440710810586</v>
      </c>
      <c r="N602" s="11">
        <f t="shared" si="174"/>
        <v>0.9889423339976412</v>
      </c>
      <c r="O602" s="11">
        <f t="shared" si="175"/>
        <v>-0.011868797103599392</v>
      </c>
      <c r="P602" s="11">
        <f t="shared" si="176"/>
        <v>1.0000000127232889</v>
      </c>
      <c r="Q602" s="11">
        <f t="shared" si="177"/>
        <v>-1.312418863470125E-07</v>
      </c>
      <c r="R602" s="11">
        <f t="shared" si="178"/>
        <v>-3.2570848838240587</v>
      </c>
      <c r="S602" s="11">
        <f t="shared" si="179"/>
        <v>-3.538105485873918</v>
      </c>
    </row>
    <row r="603" spans="1:19" ht="12.75">
      <c r="A603" s="11">
        <v>587</v>
      </c>
      <c r="B603" s="11">
        <f t="shared" si="162"/>
        <v>16.564706187302633</v>
      </c>
      <c r="C603" s="11">
        <f t="shared" si="163"/>
        <v>4.810737403678679</v>
      </c>
      <c r="D603" s="11">
        <f t="shared" si="164"/>
        <v>-3.150563266654071</v>
      </c>
      <c r="E603" s="11">
        <f t="shared" si="165"/>
        <v>-3.635539226849727</v>
      </c>
      <c r="F603" s="11">
        <f t="shared" si="166"/>
        <v>1.6264877639667035</v>
      </c>
      <c r="G603" s="11">
        <f t="shared" si="167"/>
        <v>-16.484660403700428</v>
      </c>
      <c r="H603" s="11">
        <f t="shared" si="168"/>
        <v>125.62314835225452</v>
      </c>
      <c r="I603" s="11">
        <f t="shared" si="169"/>
        <v>79.68845163620442</v>
      </c>
      <c r="J603" s="11">
        <f t="shared" si="170"/>
        <v>767357.1766611893</v>
      </c>
      <c r="K603" s="11">
        <f t="shared" si="171"/>
        <v>-7777262.605869141</v>
      </c>
      <c r="L603" s="11">
        <f t="shared" si="172"/>
        <v>-40.22092504149299</v>
      </c>
      <c r="M603" s="11">
        <f t="shared" si="173"/>
        <v>-46.406103679190934</v>
      </c>
      <c r="N603" s="11">
        <f t="shared" si="174"/>
        <v>0.9893178077032742</v>
      </c>
      <c r="O603" s="11">
        <f t="shared" si="175"/>
        <v>-0.012175171505745255</v>
      </c>
      <c r="P603" s="11">
        <f t="shared" si="176"/>
        <v>1.000000012564242</v>
      </c>
      <c r="Q603" s="11">
        <f t="shared" si="177"/>
        <v>-1.2734027321231763E-07</v>
      </c>
      <c r="R603" s="11">
        <f t="shared" si="178"/>
        <v>-3.150563266654071</v>
      </c>
      <c r="S603" s="11">
        <f t="shared" si="179"/>
        <v>-3.635539226849727</v>
      </c>
    </row>
    <row r="604" spans="1:19" ht="12.75">
      <c r="A604" s="11">
        <v>588</v>
      </c>
      <c r="B604" s="11">
        <f t="shared" si="162"/>
        <v>16.594718686052634</v>
      </c>
      <c r="C604" s="11">
        <f t="shared" si="163"/>
        <v>4.812439531652675</v>
      </c>
      <c r="D604" s="11">
        <f t="shared" si="164"/>
        <v>-3.0411248269444027</v>
      </c>
      <c r="E604" s="11">
        <f t="shared" si="165"/>
        <v>-3.7297632676559775</v>
      </c>
      <c r="F604" s="11">
        <f t="shared" si="166"/>
        <v>1.657542155749708</v>
      </c>
      <c r="G604" s="11">
        <f t="shared" si="167"/>
        <v>-16.511730444479074</v>
      </c>
      <c r="H604" s="11">
        <f t="shared" si="168"/>
        <v>126.11255701170552</v>
      </c>
      <c r="I604" s="11">
        <f t="shared" si="169"/>
        <v>79.86108022141504</v>
      </c>
      <c r="J604" s="11">
        <f t="shared" si="170"/>
        <v>804376.6336461017</v>
      </c>
      <c r="K604" s="11">
        <f t="shared" si="171"/>
        <v>-8012858.137290946</v>
      </c>
      <c r="L604" s="11">
        <f t="shared" si="172"/>
        <v>-38.87618042113405</v>
      </c>
      <c r="M604" s="11">
        <f t="shared" si="173"/>
        <v>-47.67308172857641</v>
      </c>
      <c r="N604" s="11">
        <f t="shared" si="174"/>
        <v>0.9897016799392249</v>
      </c>
      <c r="O604" s="11">
        <f t="shared" si="175"/>
        <v>-0.012469902111637404</v>
      </c>
      <c r="P604" s="11">
        <f t="shared" si="176"/>
        <v>1.0000000124030834</v>
      </c>
      <c r="Q604" s="11">
        <f t="shared" si="177"/>
        <v>-1.2355432215896196E-07</v>
      </c>
      <c r="R604" s="11">
        <f t="shared" si="178"/>
        <v>-3.0411248269444027</v>
      </c>
      <c r="S604" s="11">
        <f t="shared" si="179"/>
        <v>-3.7297632676559775</v>
      </c>
    </row>
    <row r="605" spans="1:19" ht="12.75">
      <c r="A605" s="11">
        <v>589</v>
      </c>
      <c r="B605" s="11">
        <f t="shared" si="162"/>
        <v>16.62473118480263</v>
      </c>
      <c r="C605" s="11">
        <f t="shared" si="163"/>
        <v>4.814138767309428</v>
      </c>
      <c r="D605" s="11">
        <f t="shared" si="164"/>
        <v>-2.9288663671168873</v>
      </c>
      <c r="E605" s="11">
        <f t="shared" si="165"/>
        <v>-3.8206902353479366</v>
      </c>
      <c r="F605" s="11">
        <f t="shared" si="166"/>
        <v>1.688645569177008</v>
      </c>
      <c r="G605" s="11">
        <f t="shared" si="167"/>
        <v>-16.5387473258602</v>
      </c>
      <c r="H605" s="11">
        <f t="shared" si="168"/>
        <v>126.60287744801877</v>
      </c>
      <c r="I605" s="11">
        <f t="shared" si="169"/>
        <v>80.03376289285634</v>
      </c>
      <c r="J605" s="11">
        <f t="shared" si="170"/>
        <v>842913.2761469496</v>
      </c>
      <c r="K605" s="11">
        <f t="shared" si="171"/>
        <v>-8255568.809860787</v>
      </c>
      <c r="L605" s="11">
        <f t="shared" si="172"/>
        <v>-37.49155482534759</v>
      </c>
      <c r="M605" s="11">
        <f t="shared" si="173"/>
        <v>-48.90108946464785</v>
      </c>
      <c r="N605" s="11">
        <f t="shared" si="174"/>
        <v>0.9900935993905843</v>
      </c>
      <c r="O605" s="11">
        <f t="shared" si="175"/>
        <v>-0.012752759387377834</v>
      </c>
      <c r="P605" s="11">
        <f t="shared" si="176"/>
        <v>1.0000000122400898</v>
      </c>
      <c r="Q605" s="11">
        <f t="shared" si="177"/>
        <v>-1.1988061571778397E-07</v>
      </c>
      <c r="R605" s="11">
        <f t="shared" si="178"/>
        <v>-2.9288663671168873</v>
      </c>
      <c r="S605" s="11">
        <f t="shared" si="179"/>
        <v>-3.8206902353479366</v>
      </c>
    </row>
    <row r="606" spans="1:19" ht="12.75">
      <c r="A606" s="11">
        <v>590</v>
      </c>
      <c r="B606" s="11">
        <f t="shared" si="162"/>
        <v>16.65474368355263</v>
      </c>
      <c r="C606" s="11">
        <f t="shared" si="163"/>
        <v>4.815835120461726</v>
      </c>
      <c r="D606" s="11">
        <f t="shared" si="164"/>
        <v>-2.8138873080672346</v>
      </c>
      <c r="E606" s="11">
        <f t="shared" si="165"/>
        <v>-3.9082356793022006</v>
      </c>
      <c r="F606" s="11">
        <f t="shared" si="166"/>
        <v>1.7197978251145516</v>
      </c>
      <c r="G606" s="11">
        <f t="shared" si="167"/>
        <v>-16.565711050406726</v>
      </c>
      <c r="H606" s="11">
        <f t="shared" si="168"/>
        <v>127.09410962868184</v>
      </c>
      <c r="I606" s="11">
        <f t="shared" si="169"/>
        <v>80.20649955354085</v>
      </c>
      <c r="J606" s="11">
        <f t="shared" si="170"/>
        <v>883024.4435598399</v>
      </c>
      <c r="K606" s="11">
        <f t="shared" si="171"/>
        <v>-8505608.955217777</v>
      </c>
      <c r="L606" s="11">
        <f t="shared" si="172"/>
        <v>-36.06817849530292</v>
      </c>
      <c r="M606" s="11">
        <f t="shared" si="173"/>
        <v>-50.08887301913441</v>
      </c>
      <c r="N606" s="11">
        <f t="shared" si="174"/>
        <v>0.9904932083545253</v>
      </c>
      <c r="O606" s="11">
        <f t="shared" si="175"/>
        <v>-0.013023523946240014</v>
      </c>
      <c r="P606" s="11">
        <f t="shared" si="176"/>
        <v>1.000000012075522</v>
      </c>
      <c r="Q606" s="11">
        <f t="shared" si="177"/>
        <v>-1.1631583700184312E-07</v>
      </c>
      <c r="R606" s="11">
        <f t="shared" si="178"/>
        <v>-2.8138873080672346</v>
      </c>
      <c r="S606" s="11">
        <f t="shared" si="179"/>
        <v>-3.9082356793022006</v>
      </c>
    </row>
    <row r="607" spans="1:19" ht="12.75">
      <c r="A607" s="11">
        <v>591</v>
      </c>
      <c r="B607" s="11">
        <f t="shared" si="162"/>
        <v>16.684756182302632</v>
      </c>
      <c r="C607" s="11">
        <f t="shared" si="163"/>
        <v>4.817528600872503</v>
      </c>
      <c r="D607" s="11">
        <f t="shared" si="164"/>
        <v>-2.696289600856528</v>
      </c>
      <c r="E607" s="11">
        <f t="shared" si="165"/>
        <v>-3.9923181497142135</v>
      </c>
      <c r="F607" s="11">
        <f t="shared" si="166"/>
        <v>1.7509987450515114</v>
      </c>
      <c r="G607" s="11">
        <f t="shared" si="167"/>
        <v>-16.592621621001122</v>
      </c>
      <c r="H607" s="11">
        <f t="shared" si="168"/>
        <v>127.58625352133068</v>
      </c>
      <c r="I607" s="11">
        <f t="shared" si="169"/>
        <v>80.37929010682724</v>
      </c>
      <c r="J607" s="11">
        <f t="shared" si="170"/>
        <v>924769.539747215</v>
      </c>
      <c r="K607" s="11">
        <f t="shared" si="171"/>
        <v>-8763199.34723962</v>
      </c>
      <c r="L607" s="11">
        <f t="shared" si="172"/>
        <v>-34.60722106211136</v>
      </c>
      <c r="M607" s="11">
        <f t="shared" si="173"/>
        <v>-51.23521131229269</v>
      </c>
      <c r="N607" s="11">
        <f t="shared" si="174"/>
        <v>0.9909001430102653</v>
      </c>
      <c r="O607" s="11">
        <f t="shared" si="175"/>
        <v>-0.013281986738281147</v>
      </c>
      <c r="P607" s="11">
        <f t="shared" si="176"/>
        <v>1.000000011909628</v>
      </c>
      <c r="Q607" s="11">
        <f t="shared" si="177"/>
        <v>-1.1285676675995228E-07</v>
      </c>
      <c r="R607" s="11">
        <f t="shared" si="178"/>
        <v>-2.696289600856528</v>
      </c>
      <c r="S607" s="11">
        <f t="shared" si="179"/>
        <v>-3.9923181497142135</v>
      </c>
    </row>
    <row r="608" spans="1:19" ht="12.75">
      <c r="A608" s="11">
        <v>592</v>
      </c>
      <c r="B608" s="11">
        <f t="shared" si="162"/>
        <v>16.714768681052632</v>
      </c>
      <c r="C608" s="11">
        <f t="shared" si="163"/>
        <v>4.819219218255177</v>
      </c>
      <c r="D608" s="11">
        <f t="shared" si="164"/>
        <v>-2.5761776360489947</v>
      </c>
      <c r="E608" s="11">
        <f t="shared" si="165"/>
        <v>-4.072859273424636</v>
      </c>
      <c r="F608" s="11">
        <f t="shared" si="166"/>
        <v>1.7822481510975747</v>
      </c>
      <c r="G608" s="11">
        <f t="shared" si="167"/>
        <v>-16.619479040842624</v>
      </c>
      <c r="H608" s="11">
        <f t="shared" si="168"/>
        <v>128.07930909374898</v>
      </c>
      <c r="I608" s="11">
        <f t="shared" si="169"/>
        <v>80.55213445641859</v>
      </c>
      <c r="J608" s="11">
        <f t="shared" si="170"/>
        <v>968210.1050104577</v>
      </c>
      <c r="K608" s="11">
        <f t="shared" si="171"/>
        <v>-9028567.395311203</v>
      </c>
      <c r="L608" s="11">
        <f t="shared" si="172"/>
        <v>-33.10989059457946</v>
      </c>
      <c r="M608" s="11">
        <f t="shared" si="173"/>
        <v>-52.33891728895371</v>
      </c>
      <c r="N608" s="11">
        <f t="shared" si="174"/>
        <v>0.991314033695476</v>
      </c>
      <c r="O608" s="11">
        <f t="shared" si="175"/>
        <v>-0.013527949234067064</v>
      </c>
      <c r="P608" s="11">
        <f t="shared" si="176"/>
        <v>1.0000000117426406</v>
      </c>
      <c r="Q608" s="11">
        <f t="shared" si="177"/>
        <v>-1.095002805160293E-07</v>
      </c>
      <c r="R608" s="11">
        <f t="shared" si="178"/>
        <v>-2.5761776360489947</v>
      </c>
      <c r="S608" s="11">
        <f t="shared" si="179"/>
        <v>-4.072859273424636</v>
      </c>
    </row>
    <row r="609" spans="1:19" ht="12.75">
      <c r="A609" s="11">
        <v>593</v>
      </c>
      <c r="B609" s="11">
        <f t="shared" si="162"/>
        <v>16.744781179802633</v>
      </c>
      <c r="C609" s="11">
        <f t="shared" si="163"/>
        <v>4.820906982273985</v>
      </c>
      <c r="D609" s="11">
        <f t="shared" si="164"/>
        <v>-2.4536581507771404</v>
      </c>
      <c r="E609" s="11">
        <f t="shared" si="165"/>
        <v>-4.149783827003879</v>
      </c>
      <c r="F609" s="11">
        <f t="shared" si="166"/>
        <v>1.813545865980403</v>
      </c>
      <c r="G609" s="11">
        <f t="shared" si="167"/>
        <v>-16.64628331344441</v>
      </c>
      <c r="H609" s="11">
        <f t="shared" si="168"/>
        <v>128.5732763138672</v>
      </c>
      <c r="I609" s="11">
        <f t="shared" si="169"/>
        <v>80.72503250636052</v>
      </c>
      <c r="J609" s="11">
        <f t="shared" si="170"/>
        <v>1013409.8905148532</v>
      </c>
      <c r="K609" s="11">
        <f t="shared" si="171"/>
        <v>-9301947.343381457</v>
      </c>
      <c r="L609" s="11">
        <f t="shared" si="172"/>
        <v>-31.57743260820983</v>
      </c>
      <c r="M609" s="11">
        <f t="shared" si="173"/>
        <v>-53.39883912690046</v>
      </c>
      <c r="N609" s="11">
        <f t="shared" si="174"/>
        <v>0.9917345051890886</v>
      </c>
      <c r="O609" s="11">
        <f t="shared" si="175"/>
        <v>-0.013761223602245774</v>
      </c>
      <c r="P609" s="11">
        <f t="shared" si="176"/>
        <v>1.0000000115747811</v>
      </c>
      <c r="Q609" s="11">
        <f t="shared" si="177"/>
        <v>-1.0624334579179152E-07</v>
      </c>
      <c r="R609" s="11">
        <f t="shared" si="178"/>
        <v>-2.4536581507771404</v>
      </c>
      <c r="S609" s="11">
        <f t="shared" si="179"/>
        <v>-4.149783827003879</v>
      </c>
    </row>
    <row r="610" spans="1:19" ht="12.75">
      <c r="A610" s="11">
        <v>594</v>
      </c>
      <c r="B610" s="11">
        <f t="shared" si="162"/>
        <v>16.774793678552633</v>
      </c>
      <c r="C610" s="11">
        <f t="shared" si="163"/>
        <v>4.822591902544312</v>
      </c>
      <c r="D610" s="11">
        <f t="shared" si="164"/>
        <v>-2.328840133617154</v>
      </c>
      <c r="E610" s="11">
        <f t="shared" si="165"/>
        <v>-4.223019807026721</v>
      </c>
      <c r="F610" s="11">
        <f t="shared" si="166"/>
        <v>1.8448917130429514</v>
      </c>
      <c r="G610" s="11">
        <f t="shared" si="167"/>
        <v>-16.673034442630858</v>
      </c>
      <c r="H610" s="11">
        <f t="shared" si="168"/>
        <v>129.0681551497617</v>
      </c>
      <c r="I610" s="11">
        <f t="shared" si="169"/>
        <v>80.89798416103945</v>
      </c>
      <c r="J610" s="11">
        <f t="shared" si="170"/>
        <v>1060434.9352489125</v>
      </c>
      <c r="K610" s="11">
        <f t="shared" si="171"/>
        <v>-9583580.47498174</v>
      </c>
      <c r="L610" s="11">
        <f t="shared" si="172"/>
        <v>-30.011129036253315</v>
      </c>
      <c r="M610" s="11">
        <f t="shared" si="173"/>
        <v>-54.413861416362344</v>
      </c>
      <c r="N610" s="11">
        <f t="shared" si="174"/>
        <v>0.9921611770004382</v>
      </c>
      <c r="O610" s="11">
        <f t="shared" si="175"/>
        <v>-0.01398163288070087</v>
      </c>
      <c r="P610" s="11">
        <f t="shared" si="176"/>
        <v>1.0000000114062573</v>
      </c>
      <c r="Q610" s="11">
        <f t="shared" si="177"/>
        <v>-1.0308301941037975E-07</v>
      </c>
      <c r="R610" s="11">
        <f t="shared" si="178"/>
        <v>-2.328840133617154</v>
      </c>
      <c r="S610" s="11">
        <f t="shared" si="179"/>
        <v>-4.223019807026721</v>
      </c>
    </row>
    <row r="611" spans="1:19" ht="12.75">
      <c r="A611" s="11">
        <v>595</v>
      </c>
      <c r="B611" s="11">
        <f t="shared" si="162"/>
        <v>16.80480617730263</v>
      </c>
      <c r="C611" s="11">
        <f t="shared" si="163"/>
        <v>4.824273988633022</v>
      </c>
      <c r="D611" s="11">
        <f t="shared" si="164"/>
        <v>-2.201834727359654</v>
      </c>
      <c r="E611" s="11">
        <f t="shared" si="165"/>
        <v>-4.2924984974713984</v>
      </c>
      <c r="F611" s="11">
        <f t="shared" si="166"/>
        <v>1.8762855162408694</v>
      </c>
      <c r="G611" s="11">
        <f t="shared" si="167"/>
        <v>-16.699732432534763</v>
      </c>
      <c r="H611" s="11">
        <f t="shared" si="168"/>
        <v>129.56394556965373</v>
      </c>
      <c r="I611" s="11">
        <f t="shared" si="169"/>
        <v>81.07098932518062</v>
      </c>
      <c r="J611" s="11">
        <f t="shared" si="170"/>
        <v>1109353.6456030093</v>
      </c>
      <c r="K611" s="11">
        <f t="shared" si="171"/>
        <v>-9873715.324383965</v>
      </c>
      <c r="L611" s="11">
        <f t="shared" si="172"/>
        <v>-28.41229716365623</v>
      </c>
      <c r="M611" s="11">
        <f t="shared" si="173"/>
        <v>-55.38290630943636</v>
      </c>
      <c r="N611" s="11">
        <f t="shared" si="174"/>
        <v>0.9925936636646736</v>
      </c>
      <c r="O611" s="11">
        <f t="shared" si="175"/>
        <v>-0.014189011141009997</v>
      </c>
      <c r="P611" s="11">
        <f t="shared" si="176"/>
        <v>1.0000000112372651</v>
      </c>
      <c r="Q611" s="11">
        <f t="shared" si="177"/>
        <v>-1.0001644487857055E-07</v>
      </c>
      <c r="R611" s="11">
        <f t="shared" si="178"/>
        <v>-2.201834727359654</v>
      </c>
      <c r="S611" s="11">
        <f t="shared" si="179"/>
        <v>-4.2924984974713984</v>
      </c>
    </row>
    <row r="612" spans="1:19" ht="12.75">
      <c r="A612" s="11">
        <v>596</v>
      </c>
      <c r="B612" s="11">
        <f t="shared" si="162"/>
        <v>16.83481867605263</v>
      </c>
      <c r="C612" s="11">
        <f t="shared" si="163"/>
        <v>4.825953250058784</v>
      </c>
      <c r="D612" s="11">
        <f t="shared" si="164"/>
        <v>-2.0727551297626925</v>
      </c>
      <c r="E612" s="11">
        <f t="shared" si="165"/>
        <v>-4.358154534180194</v>
      </c>
      <c r="F612" s="11">
        <f t="shared" si="166"/>
        <v>1.9077271001399558</v>
      </c>
      <c r="G612" s="11">
        <f t="shared" si="167"/>
        <v>-16.726377287594648</v>
      </c>
      <c r="H612" s="11">
        <f t="shared" si="168"/>
        <v>130.06064754190876</v>
      </c>
      <c r="I612" s="11">
        <f t="shared" si="169"/>
        <v>81.2440479038465</v>
      </c>
      <c r="J612" s="11">
        <f t="shared" si="170"/>
        <v>1160236.8776550095</v>
      </c>
      <c r="K612" s="11">
        <f t="shared" si="171"/>
        <v>-10172607.894082269</v>
      </c>
      <c r="L612" s="11">
        <f t="shared" si="172"/>
        <v>-26.78228852478196</v>
      </c>
      <c r="M612" s="11">
        <f t="shared" si="173"/>
        <v>-56.3049346382701</v>
      </c>
      <c r="N612" s="11">
        <f t="shared" si="174"/>
        <v>0.9930315750443461</v>
      </c>
      <c r="O612" s="11">
        <f t="shared" si="175"/>
        <v>-0.014383203645929326</v>
      </c>
      <c r="P612" s="11">
        <f t="shared" si="176"/>
        <v>1.00000001106799</v>
      </c>
      <c r="Q612" s="11">
        <f t="shared" si="177"/>
        <v>-9.704084984530001E-08</v>
      </c>
      <c r="R612" s="11">
        <f t="shared" si="178"/>
        <v>-2.0727551297626925</v>
      </c>
      <c r="S612" s="11">
        <f t="shared" si="179"/>
        <v>-4.358154534180194</v>
      </c>
    </row>
    <row r="613" spans="1:19" ht="12.75">
      <c r="A613" s="11">
        <v>597</v>
      </c>
      <c r="B613" s="11">
        <f t="shared" si="162"/>
        <v>16.86483117480263</v>
      </c>
      <c r="C613" s="11">
        <f t="shared" si="163"/>
        <v>4.827629696292393</v>
      </c>
      <c r="D613" s="11">
        <f t="shared" si="164"/>
        <v>-1.9417164923761177</v>
      </c>
      <c r="E613" s="11">
        <f t="shared" si="165"/>
        <v>-4.419925966321015</v>
      </c>
      <c r="F613" s="11">
        <f t="shared" si="166"/>
        <v>1.9392162899135694</v>
      </c>
      <c r="G613" s="11">
        <f t="shared" si="167"/>
        <v>-16.75296901255203</v>
      </c>
      <c r="H613" s="11">
        <f t="shared" si="168"/>
        <v>130.55826103503526</v>
      </c>
      <c r="I613" s="11">
        <f t="shared" si="169"/>
        <v>81.41715980243491</v>
      </c>
      <c r="J613" s="11">
        <f t="shared" si="170"/>
        <v>1213158.0222533345</v>
      </c>
      <c r="K613" s="11">
        <f t="shared" si="171"/>
        <v>-10480521.878786799</v>
      </c>
      <c r="L613" s="11">
        <f t="shared" si="172"/>
        <v>-25.122487765826573</v>
      </c>
      <c r="M613" s="11">
        <f t="shared" si="173"/>
        <v>-57.17894700086479</v>
      </c>
      <c r="N613" s="11">
        <f t="shared" si="174"/>
        <v>0.9934745166370742</v>
      </c>
      <c r="O613" s="11">
        <f t="shared" si="175"/>
        <v>-0.014564066999620534</v>
      </c>
      <c r="P613" s="11">
        <f t="shared" si="176"/>
        <v>1.000000010898606</v>
      </c>
      <c r="Q613" s="11">
        <f t="shared" si="177"/>
        <v>-9.415354363429462E-08</v>
      </c>
      <c r="R613" s="11">
        <f t="shared" si="178"/>
        <v>-1.9417164923761177</v>
      </c>
      <c r="S613" s="11">
        <f t="shared" si="179"/>
        <v>-4.419925966321015</v>
      </c>
    </row>
    <row r="614" spans="1:19" ht="12.75">
      <c r="A614" s="11">
        <v>598</v>
      </c>
      <c r="B614" s="11">
        <f t="shared" si="162"/>
        <v>16.894843673552632</v>
      </c>
      <c r="C614" s="11">
        <f t="shared" si="163"/>
        <v>4.829303336757093</v>
      </c>
      <c r="D614" s="11">
        <f t="shared" si="164"/>
        <v>-1.8088358175277024</v>
      </c>
      <c r="E614" s="11">
        <f t="shared" si="165"/>
        <v>-4.4777543147924135</v>
      </c>
      <c r="F614" s="11">
        <f t="shared" si="166"/>
        <v>1.9707529113400382</v>
      </c>
      <c r="G614" s="11">
        <f t="shared" si="167"/>
        <v>-16.779507612448768</v>
      </c>
      <c r="H614" s="11">
        <f t="shared" si="168"/>
        <v>131.05678601768412</v>
      </c>
      <c r="I614" s="11">
        <f t="shared" si="169"/>
        <v>81.59032492667718</v>
      </c>
      <c r="J614" s="11">
        <f t="shared" si="170"/>
        <v>1268193.0929910894</v>
      </c>
      <c r="K614" s="11">
        <f t="shared" si="171"/>
        <v>-10797728.896125022</v>
      </c>
      <c r="L614" s="11">
        <f t="shared" si="172"/>
        <v>-23.43431147287745</v>
      </c>
      <c r="M614" s="11">
        <f t="shared" si="173"/>
        <v>-58.00398481338759</v>
      </c>
      <c r="N614" s="11">
        <f t="shared" si="174"/>
        <v>0.9939220898891753</v>
      </c>
      <c r="O614" s="11">
        <f t="shared" si="175"/>
        <v>-0.014731469290334413</v>
      </c>
      <c r="P614" s="11">
        <f t="shared" si="176"/>
        <v>1.0000000107292768</v>
      </c>
      <c r="Q614" s="11">
        <f t="shared" si="177"/>
        <v>-9.13519148486566E-08</v>
      </c>
      <c r="R614" s="11">
        <f t="shared" si="178"/>
        <v>-1.8088358175277024</v>
      </c>
      <c r="S614" s="11">
        <f t="shared" si="179"/>
        <v>-4.4777543147924135</v>
      </c>
    </row>
    <row r="615" spans="1:19" ht="12.75">
      <c r="A615" s="11">
        <v>599</v>
      </c>
      <c r="B615" s="11">
        <f t="shared" si="162"/>
        <v>16.924856172302633</v>
      </c>
      <c r="C615" s="11">
        <f t="shared" si="163"/>
        <v>4.830974180828892</v>
      </c>
      <c r="D615" s="11">
        <f t="shared" si="164"/>
        <v>-1.6742318535636787</v>
      </c>
      <c r="E615" s="11">
        <f t="shared" si="165"/>
        <v>-4.5315846275169696</v>
      </c>
      <c r="F615" s="11">
        <f t="shared" si="166"/>
        <v>2.002336790800097</v>
      </c>
      <c r="G615" s="11">
        <f t="shared" si="167"/>
        <v>-16.805993092624398</v>
      </c>
      <c r="H615" s="11">
        <f t="shared" si="168"/>
        <v>131.55622245864757</v>
      </c>
      <c r="I615" s="11">
        <f t="shared" si="169"/>
        <v>81.76354318263652</v>
      </c>
      <c r="J615" s="11">
        <f t="shared" si="170"/>
        <v>1325420.817167864</v>
      </c>
      <c r="K615" s="11">
        <f t="shared" si="171"/>
        <v>-11124508.724250594</v>
      </c>
      <c r="L615" s="11">
        <f t="shared" si="172"/>
        <v>-21.7192069666058</v>
      </c>
      <c r="M615" s="11">
        <f t="shared" si="173"/>
        <v>-58.77913132790692</v>
      </c>
      <c r="N615" s="11">
        <f t="shared" si="174"/>
        <v>0.9943738925151251</v>
      </c>
      <c r="O615" s="11">
        <f t="shared" si="175"/>
        <v>-0.014885290225261798</v>
      </c>
      <c r="P615" s="11">
        <f t="shared" si="176"/>
        <v>1.0000000105601559</v>
      </c>
      <c r="Q615" s="11">
        <f t="shared" si="177"/>
        <v>-8.863342904532386E-08</v>
      </c>
      <c r="R615" s="11">
        <f t="shared" si="178"/>
        <v>-1.6742318535636787</v>
      </c>
      <c r="S615" s="11">
        <f t="shared" si="179"/>
        <v>-4.5315846275169696</v>
      </c>
    </row>
    <row r="616" spans="1:19" ht="12.75">
      <c r="A616" s="11">
        <v>600</v>
      </c>
      <c r="B616" s="11">
        <f t="shared" si="162"/>
        <v>16.954868671052633</v>
      </c>
      <c r="C616" s="11">
        <f t="shared" si="163"/>
        <v>4.83264223783688</v>
      </c>
      <c r="D616" s="11">
        <f t="shared" si="164"/>
        <v>-1.5380249884376564</v>
      </c>
      <c r="E616" s="11">
        <f t="shared" si="165"/>
        <v>-4.5813655315709525</v>
      </c>
      <c r="F616" s="11">
        <f t="shared" si="166"/>
        <v>2.0339677552744106</v>
      </c>
      <c r="G616" s="11">
        <f t="shared" si="167"/>
        <v>-16.83242545871349</v>
      </c>
      <c r="H616" s="11">
        <f t="shared" si="168"/>
        <v>132.05657032685852</v>
      </c>
      <c r="I616" s="11">
        <f t="shared" si="169"/>
        <v>81.9368144767062</v>
      </c>
      <c r="J616" s="11">
        <f t="shared" si="170"/>
        <v>1384922.7298390777</v>
      </c>
      <c r="K616" s="11">
        <f t="shared" si="171"/>
        <v>-11461149.546566498</v>
      </c>
      <c r="L616" s="11">
        <f t="shared" si="172"/>
        <v>-19.978651064613857</v>
      </c>
      <c r="M616" s="11">
        <f t="shared" si="173"/>
        <v>-59.50351261449581</v>
      </c>
      <c r="N616" s="11">
        <f t="shared" si="174"/>
        <v>0.9948295188227059</v>
      </c>
      <c r="O616" s="11">
        <f t="shared" si="175"/>
        <v>-0.015025421257261584</v>
      </c>
      <c r="P616" s="11">
        <f t="shared" si="176"/>
        <v>1.0000000103913882</v>
      </c>
      <c r="Q616" s="11">
        <f t="shared" si="177"/>
        <v>-8.599562647737877E-08</v>
      </c>
      <c r="R616" s="11">
        <f t="shared" si="178"/>
        <v>-1.5380249884376564</v>
      </c>
      <c r="S616" s="11">
        <f t="shared" si="179"/>
        <v>-4.5813655315709525</v>
      </c>
    </row>
    <row r="617" spans="1:19" ht="12.75">
      <c r="A617" s="11">
        <v>601</v>
      </c>
      <c r="B617" s="11">
        <f t="shared" si="162"/>
        <v>16.984881169802634</v>
      </c>
      <c r="C617" s="11">
        <f t="shared" si="163"/>
        <v>4.834307517063541</v>
      </c>
      <c r="D617" s="11">
        <f t="shared" si="164"/>
        <v>-1.4003371417435542</v>
      </c>
      <c r="E617" s="11">
        <f t="shared" si="165"/>
        <v>-4.627049282100911</v>
      </c>
      <c r="F617" s="11">
        <f t="shared" si="166"/>
        <v>2.0656456323410186</v>
      </c>
      <c r="G617" s="11">
        <f t="shared" si="167"/>
        <v>-16.858804716643068</v>
      </c>
      <c r="H617" s="11">
        <f t="shared" si="168"/>
        <v>132.55782959138952</v>
      </c>
      <c r="I617" s="11">
        <f t="shared" si="169"/>
        <v>82.11013871560786</v>
      </c>
      <c r="J617" s="11">
        <f t="shared" si="170"/>
        <v>1446783.2710558842</v>
      </c>
      <c r="K617" s="11">
        <f t="shared" si="171"/>
        <v>-11807948.203775164</v>
      </c>
      <c r="L617" s="11">
        <f t="shared" si="172"/>
        <v>-18.21414881249221</v>
      </c>
      <c r="M617" s="11">
        <f t="shared" si="173"/>
        <v>-60.17629850667742</v>
      </c>
      <c r="N617" s="11">
        <f t="shared" si="174"/>
        <v>0.9952885600436788</v>
      </c>
      <c r="O617" s="11">
        <f t="shared" si="175"/>
        <v>-0.015151765703174745</v>
      </c>
      <c r="P617" s="11">
        <f t="shared" si="176"/>
        <v>1.000000010223109</v>
      </c>
      <c r="Q617" s="11">
        <f t="shared" si="177"/>
        <v>-8.343611990223876E-08</v>
      </c>
      <c r="R617" s="11">
        <f t="shared" si="178"/>
        <v>-1.4003371417435542</v>
      </c>
      <c r="S617" s="11">
        <f t="shared" si="179"/>
        <v>-4.627049282100911</v>
      </c>
    </row>
    <row r="618" spans="1:19" ht="12.75">
      <c r="A618" s="11">
        <v>602</v>
      </c>
      <c r="B618" s="11">
        <f t="shared" si="162"/>
        <v>17.01489366855263</v>
      </c>
      <c r="C618" s="11">
        <f t="shared" si="163"/>
        <v>4.835970027745062</v>
      </c>
      <c r="D618" s="11">
        <f t="shared" si="164"/>
        <v>-1.2612916552896587</v>
      </c>
      <c r="E618" s="11">
        <f t="shared" si="165"/>
        <v>-4.66859180798078</v>
      </c>
      <c r="F618" s="11">
        <f t="shared" si="166"/>
        <v>2.0973702501727955</v>
      </c>
      <c r="G618" s="11">
        <f t="shared" si="167"/>
        <v>-16.885130872629993</v>
      </c>
      <c r="H618" s="11">
        <f t="shared" si="168"/>
        <v>133.0600002214519</v>
      </c>
      <c r="I618" s="11">
        <f t="shared" si="169"/>
        <v>82.28351580638974</v>
      </c>
      <c r="J618" s="11">
        <f t="shared" si="170"/>
        <v>1511089.886402194</v>
      </c>
      <c r="K618" s="11">
        <f t="shared" si="171"/>
        <v>-12165210.453474512</v>
      </c>
      <c r="L618" s="11">
        <f t="shared" si="172"/>
        <v>-16.42723218467529</v>
      </c>
      <c r="M618" s="11">
        <f t="shared" si="173"/>
        <v>-60.79670350921864</v>
      </c>
      <c r="N618" s="11">
        <f t="shared" si="174"/>
        <v>0.9957506046698004</v>
      </c>
      <c r="O618" s="11">
        <f t="shared" si="175"/>
        <v>-0.015264238853433244</v>
      </c>
      <c r="P618" s="11">
        <f t="shared" si="176"/>
        <v>1.000000010055445</v>
      </c>
      <c r="Q618" s="11">
        <f t="shared" si="177"/>
        <v>-8.095259245382011E-08</v>
      </c>
      <c r="R618" s="11">
        <f t="shared" si="178"/>
        <v>-1.2612916552896587</v>
      </c>
      <c r="S618" s="11">
        <f t="shared" si="179"/>
        <v>-4.66859180798078</v>
      </c>
    </row>
    <row r="619" spans="1:19" ht="12.75">
      <c r="A619" s="11">
        <v>603</v>
      </c>
      <c r="B619" s="11">
        <f t="shared" si="162"/>
        <v>17.04490616730263</v>
      </c>
      <c r="C619" s="11">
        <f t="shared" si="163"/>
        <v>4.837629779071638</v>
      </c>
      <c r="D619" s="11">
        <f t="shared" si="164"/>
        <v>-1.121013182312185</v>
      </c>
      <c r="E619" s="11">
        <f t="shared" si="165"/>
        <v>-4.705952754166048</v>
      </c>
      <c r="F619" s="11">
        <f t="shared" si="166"/>
        <v>2.129141437534961</v>
      </c>
      <c r="G619" s="11">
        <f t="shared" si="167"/>
        <v>-16.911403933178427</v>
      </c>
      <c r="H619" s="11">
        <f t="shared" si="168"/>
        <v>133.5630821863953</v>
      </c>
      <c r="I619" s="11">
        <f t="shared" si="169"/>
        <v>82.45694565642503</v>
      </c>
      <c r="J619" s="11">
        <f t="shared" si="170"/>
        <v>1577933.1309389</v>
      </c>
      <c r="K619" s="11">
        <f t="shared" si="171"/>
        <v>-12533251.237525832</v>
      </c>
      <c r="L619" s="11">
        <f t="shared" si="172"/>
        <v>-14.619458756213158</v>
      </c>
      <c r="M619" s="11">
        <f t="shared" si="173"/>
        <v>-61.36398766731044</v>
      </c>
      <c r="N619" s="11">
        <f t="shared" si="174"/>
        <v>0.9962152387939905</v>
      </c>
      <c r="O619" s="11">
        <f t="shared" si="175"/>
        <v>-0.01536276807267406</v>
      </c>
      <c r="P619" s="11">
        <f t="shared" si="176"/>
        <v>1.0000000098885147</v>
      </c>
      <c r="Q619" s="11">
        <f t="shared" si="177"/>
        <v>-7.854279557681753E-08</v>
      </c>
      <c r="R619" s="11">
        <f t="shared" si="178"/>
        <v>-1.121013182312185</v>
      </c>
      <c r="S619" s="11">
        <f t="shared" si="179"/>
        <v>-4.705952754166048</v>
      </c>
    </row>
    <row r="620" spans="1:19" ht="12.75">
      <c r="A620" s="11">
        <v>604</v>
      </c>
      <c r="B620" s="11">
        <f t="shared" si="162"/>
        <v>17.074918666052632</v>
      </c>
      <c r="C620" s="11">
        <f t="shared" si="163"/>
        <v>4.839286780187784</v>
      </c>
      <c r="D620" s="11">
        <f t="shared" si="164"/>
        <v>-0.9796275754283601</v>
      </c>
      <c r="E620" s="11">
        <f t="shared" si="165"/>
        <v>-4.73909552070441</v>
      </c>
      <c r="F620" s="11">
        <f t="shared" si="166"/>
        <v>2.1609590237826475</v>
      </c>
      <c r="G620" s="11">
        <f t="shared" si="167"/>
        <v>-16.937623905077267</v>
      </c>
      <c r="H620" s="11">
        <f t="shared" si="168"/>
        <v>134.06707545570617</v>
      </c>
      <c r="I620" s="11">
        <f t="shared" si="169"/>
        <v>82.63042817341014</v>
      </c>
      <c r="J620" s="11">
        <f t="shared" si="170"/>
        <v>1647406.7766688992</v>
      </c>
      <c r="K620" s="11">
        <f t="shared" si="171"/>
        <v>-12912394.957425116</v>
      </c>
      <c r="L620" s="11">
        <f t="shared" si="172"/>
        <v>-12.792410346612586</v>
      </c>
      <c r="M620" s="11">
        <f t="shared" si="173"/>
        <v>-61.87745739620586</v>
      </c>
      <c r="N620" s="11">
        <f t="shared" si="174"/>
        <v>0.9966820464564402</v>
      </c>
      <c r="O620" s="11">
        <f t="shared" si="175"/>
        <v>-0.015447292891070144</v>
      </c>
      <c r="P620" s="11">
        <f t="shared" si="176"/>
        <v>1.0000000097224295</v>
      </c>
      <c r="Q620" s="11">
        <f t="shared" si="177"/>
        <v>-7.620454702130244E-08</v>
      </c>
      <c r="R620" s="11">
        <f t="shared" si="178"/>
        <v>-0.9796275754283601</v>
      </c>
      <c r="S620" s="11">
        <f t="shared" si="179"/>
        <v>-4.73909552070441</v>
      </c>
    </row>
    <row r="621" spans="1:19" ht="12.75">
      <c r="A621" s="11">
        <v>605</v>
      </c>
      <c r="B621" s="11">
        <f t="shared" si="162"/>
        <v>17.104931164802633</v>
      </c>
      <c r="C621" s="11">
        <f t="shared" si="163"/>
        <v>4.84094104019263</v>
      </c>
      <c r="D621" s="11">
        <f t="shared" si="164"/>
        <v>-0.837261773429671</v>
      </c>
      <c r="E621" s="11">
        <f t="shared" si="165"/>
        <v>-4.767987298365496</v>
      </c>
      <c r="F621" s="11">
        <f t="shared" si="166"/>
        <v>2.1928228388583295</v>
      </c>
      <c r="G621" s="11">
        <f t="shared" si="167"/>
        <v>-16.96379079539764</v>
      </c>
      <c r="H621" s="11">
        <f t="shared" si="168"/>
        <v>134.5719799990075</v>
      </c>
      <c r="I621" s="11">
        <f t="shared" si="169"/>
        <v>82.80396326536298</v>
      </c>
      <c r="J621" s="11">
        <f t="shared" si="170"/>
        <v>1719607.9236402514</v>
      </c>
      <c r="K621" s="11">
        <f t="shared" si="171"/>
        <v>-13302975.757917987</v>
      </c>
      <c r="L621" s="11">
        <f t="shared" si="172"/>
        <v>-10.94769163692234</v>
      </c>
      <c r="M621" s="11">
        <f t="shared" si="173"/>
        <v>-62.33646627042162</v>
      </c>
      <c r="N621" s="11">
        <f t="shared" si="174"/>
        <v>0.9971506099954274</v>
      </c>
      <c r="O621" s="11">
        <f t="shared" si="175"/>
        <v>-0.015517765086093992</v>
      </c>
      <c r="P621" s="11">
        <f t="shared" si="176"/>
        <v>1.0000000095572923</v>
      </c>
      <c r="Q621" s="11">
        <f t="shared" si="177"/>
        <v>-7.393572889588462E-08</v>
      </c>
      <c r="R621" s="11">
        <f t="shared" si="178"/>
        <v>-0.837261773429671</v>
      </c>
      <c r="S621" s="11">
        <f t="shared" si="179"/>
        <v>-4.767987298365496</v>
      </c>
    </row>
    <row r="622" spans="1:19" ht="12.75">
      <c r="A622" s="11">
        <v>606</v>
      </c>
      <c r="B622" s="11">
        <f t="shared" si="162"/>
        <v>17.134943663552633</v>
      </c>
      <c r="C622" s="11">
        <f t="shared" si="163"/>
        <v>4.842592568140222</v>
      </c>
      <c r="D622" s="11">
        <f t="shared" si="164"/>
        <v>-0.6940436870176189</v>
      </c>
      <c r="E622" s="11">
        <f t="shared" si="165"/>
        <v>-4.792599100855182</v>
      </c>
      <c r="F622" s="11">
        <f t="shared" si="166"/>
        <v>2.2247327132894106</v>
      </c>
      <c r="G622" s="11">
        <f t="shared" si="167"/>
        <v>-16.98990461149039</v>
      </c>
      <c r="H622" s="11">
        <f t="shared" si="168"/>
        <v>135.0777957860578</v>
      </c>
      <c r="I622" s="11">
        <f t="shared" si="169"/>
        <v>82.97755084062136</v>
      </c>
      <c r="J622" s="11">
        <f t="shared" si="170"/>
        <v>1794637.1148088875</v>
      </c>
      <c r="K622" s="11">
        <f t="shared" si="171"/>
        <v>-13705337.819104012</v>
      </c>
      <c r="L622" s="11">
        <f t="shared" si="172"/>
        <v>-9.086928761274136</v>
      </c>
      <c r="M622" s="11">
        <f t="shared" si="173"/>
        <v>-62.74041577164462</v>
      </c>
      <c r="N622" s="11">
        <f t="shared" si="174"/>
        <v>0.9976205104025974</v>
      </c>
      <c r="O622" s="11">
        <f t="shared" si="175"/>
        <v>-0.015574148754432504</v>
      </c>
      <c r="P622" s="11">
        <f t="shared" si="176"/>
        <v>1.0000000093931998</v>
      </c>
      <c r="Q622" s="11">
        <f t="shared" si="177"/>
        <v>-7.173428577774187E-08</v>
      </c>
      <c r="R622" s="11">
        <f t="shared" si="178"/>
        <v>-0.6940436870176189</v>
      </c>
      <c r="S622" s="11">
        <f t="shared" si="179"/>
        <v>-4.792599100855182</v>
      </c>
    </row>
    <row r="623" spans="1:19" ht="12.75">
      <c r="A623" s="11">
        <v>607</v>
      </c>
      <c r="B623" s="11">
        <f t="shared" si="162"/>
        <v>17.164956162302634</v>
      </c>
      <c r="C623" s="11">
        <f t="shared" si="163"/>
        <v>4.844241373039825</v>
      </c>
      <c r="D623" s="11">
        <f t="shared" si="164"/>
        <v>-0.5501020835849915</v>
      </c>
      <c r="E623" s="11">
        <f t="shared" si="165"/>
        <v>-4.8129057935831465</v>
      </c>
      <c r="F623" s="11">
        <f t="shared" si="166"/>
        <v>2.2566884781858048</v>
      </c>
      <c r="G623" s="11">
        <f t="shared" si="167"/>
        <v>-17.015965360983625</v>
      </c>
      <c r="H623" s="11">
        <f t="shared" si="168"/>
        <v>135.5845227867502</v>
      </c>
      <c r="I623" s="11">
        <f t="shared" si="169"/>
        <v>83.15119080784132</v>
      </c>
      <c r="J623" s="11">
        <f t="shared" si="170"/>
        <v>1872598.4547860422</v>
      </c>
      <c r="K623" s="11">
        <f t="shared" si="171"/>
        <v>-14119835.65728435</v>
      </c>
      <c r="L623" s="11">
        <f t="shared" si="172"/>
        <v>-7.21176787411311</v>
      </c>
      <c r="M623" s="11">
        <f t="shared" si="173"/>
        <v>-63.088755994520476</v>
      </c>
      <c r="N623" s="11">
        <f t="shared" si="174"/>
        <v>0.9980913276824456</v>
      </c>
      <c r="O623" s="11">
        <f t="shared" si="175"/>
        <v>-0.01561642037377765</v>
      </c>
      <c r="P623" s="11">
        <f t="shared" si="176"/>
        <v>1.0000000092302412</v>
      </c>
      <c r="Q623" s="11">
        <f t="shared" si="177"/>
        <v>-6.959822287786543E-08</v>
      </c>
      <c r="R623" s="11">
        <f t="shared" si="178"/>
        <v>-0.5501020835849915</v>
      </c>
      <c r="S623" s="11">
        <f t="shared" si="179"/>
        <v>-4.8129057935831465</v>
      </c>
    </row>
    <row r="624" spans="1:19" ht="12.75">
      <c r="A624" s="11">
        <v>608</v>
      </c>
      <c r="B624" s="11">
        <f t="shared" si="162"/>
        <v>17.19496866105263</v>
      </c>
      <c r="C624" s="11">
        <f t="shared" si="163"/>
        <v>4.845887463856211</v>
      </c>
      <c r="D624" s="11">
        <f t="shared" si="164"/>
        <v>-0.4055664711467231</v>
      </c>
      <c r="E624" s="11">
        <f t="shared" si="165"/>
        <v>-4.828886118955423</v>
      </c>
      <c r="F624" s="11">
        <f t="shared" si="166"/>
        <v>2.2886899652374018</v>
      </c>
      <c r="G624" s="11">
        <f t="shared" si="167"/>
        <v>-17.041973051780232</v>
      </c>
      <c r="H624" s="11">
        <f t="shared" si="168"/>
        <v>136.09216097111167</v>
      </c>
      <c r="I624" s="11">
        <f t="shared" si="169"/>
        <v>83.32488307599536</v>
      </c>
      <c r="J624" s="11">
        <f t="shared" si="170"/>
        <v>1953599.7325996808</v>
      </c>
      <c r="K624" s="11">
        <f t="shared" si="171"/>
        <v>-14546834.434814027</v>
      </c>
      <c r="L624" s="11">
        <f t="shared" si="172"/>
        <v>-5.323873694380066</v>
      </c>
      <c r="M624" s="11">
        <f t="shared" si="173"/>
        <v>-63.380986309537406</v>
      </c>
      <c r="N624" s="11">
        <f t="shared" si="174"/>
        <v>0.9985626412157173</v>
      </c>
      <c r="O624" s="11">
        <f t="shared" si="175"/>
        <v>-0.015644568854223318</v>
      </c>
      <c r="P624" s="11">
        <f t="shared" si="176"/>
        <v>1.0000000090685002</v>
      </c>
      <c r="Q624" s="11">
        <f t="shared" si="177"/>
        <v>-6.75256042599189E-08</v>
      </c>
      <c r="R624" s="11">
        <f t="shared" si="178"/>
        <v>-0.4055664711467231</v>
      </c>
      <c r="S624" s="11">
        <f t="shared" si="179"/>
        <v>-4.828886118955423</v>
      </c>
    </row>
    <row r="625" spans="1:19" ht="12.75">
      <c r="A625" s="11">
        <v>609</v>
      </c>
      <c r="B625" s="11">
        <f t="shared" si="162"/>
        <v>17.22498115980263</v>
      </c>
      <c r="C625" s="11">
        <f t="shared" si="163"/>
        <v>4.847530849509955</v>
      </c>
      <c r="D625" s="11">
        <f t="shared" si="164"/>
        <v>-0.2605669815251182</v>
      </c>
      <c r="E625" s="11">
        <f t="shared" si="165"/>
        <v>-4.840522718166871</v>
      </c>
      <c r="F625" s="11">
        <f t="shared" si="166"/>
        <v>2.320737006711746</v>
      </c>
      <c r="G625" s="11">
        <f t="shared" si="167"/>
        <v>-17.067927692055477</v>
      </c>
      <c r="H625" s="11">
        <f t="shared" si="168"/>
        <v>136.60071030930246</v>
      </c>
      <c r="I625" s="11">
        <f t="shared" si="169"/>
        <v>83.49862755437101</v>
      </c>
      <c r="J625" s="11">
        <f t="shared" si="170"/>
        <v>2037752.5486038579</v>
      </c>
      <c r="K625" s="11">
        <f t="shared" si="171"/>
        <v>-14986710.279228255</v>
      </c>
      <c r="L625" s="11">
        <f t="shared" si="172"/>
        <v>-3.4249280279312924</v>
      </c>
      <c r="M625" s="11">
        <f t="shared" si="173"/>
        <v>-63.616655982259005</v>
      </c>
      <c r="N625" s="11">
        <f t="shared" si="174"/>
        <v>0.9990340301264327</v>
      </c>
      <c r="O625" s="11">
        <f t="shared" si="175"/>
        <v>-0.015658595579005657</v>
      </c>
      <c r="P625" s="11">
        <f t="shared" si="176"/>
        <v>1.0000000089080532</v>
      </c>
      <c r="Q625" s="11">
        <f t="shared" si="177"/>
        <v>-6.551455111115215E-08</v>
      </c>
      <c r="R625" s="11">
        <f t="shared" si="178"/>
        <v>-0.2605669815251182</v>
      </c>
      <c r="S625" s="11">
        <f t="shared" si="179"/>
        <v>-4.840522718166871</v>
      </c>
    </row>
    <row r="626" spans="1:19" ht="12.75">
      <c r="A626" s="11">
        <v>610</v>
      </c>
      <c r="B626" s="11">
        <f t="shared" si="162"/>
        <v>17.254993658552632</v>
      </c>
      <c r="C626" s="11">
        <f t="shared" si="163"/>
        <v>4.849171538877723</v>
      </c>
      <c r="D626" s="11">
        <f t="shared" si="164"/>
        <v>-0.11523425289530444</v>
      </c>
      <c r="E626" s="11">
        <f t="shared" si="165"/>
        <v>-4.847802149471594</v>
      </c>
      <c r="F626" s="11">
        <f t="shared" si="166"/>
        <v>2.352829435451514</v>
      </c>
      <c r="G626" s="11">
        <f t="shared" si="167"/>
        <v>-17.093829290254554</v>
      </c>
      <c r="H626" s="11">
        <f t="shared" si="168"/>
        <v>137.1101707716149</v>
      </c>
      <c r="I626" s="11">
        <f t="shared" si="169"/>
        <v>83.67242415256902</v>
      </c>
      <c r="J626" s="11">
        <f t="shared" si="170"/>
        <v>2125172.4456736213</v>
      </c>
      <c r="K626" s="11">
        <f t="shared" si="171"/>
        <v>-15439850.611919202</v>
      </c>
      <c r="L626" s="11">
        <f t="shared" si="172"/>
        <v>-1.5166282695103765</v>
      </c>
      <c r="M626" s="11">
        <f t="shared" si="173"/>
        <v>-63.79536474819481</v>
      </c>
      <c r="N626" s="11">
        <f t="shared" si="174"/>
        <v>0.9995050736522177</v>
      </c>
      <c r="O626" s="11">
        <f t="shared" si="175"/>
        <v>-0.015658514434332884</v>
      </c>
      <c r="P626" s="11">
        <f t="shared" si="176"/>
        <v>1.0000000087489715</v>
      </c>
      <c r="Q626" s="11">
        <f t="shared" si="177"/>
        <v>-6.356324006386214E-08</v>
      </c>
      <c r="R626" s="11">
        <f t="shared" si="178"/>
        <v>-0.11523425289530444</v>
      </c>
      <c r="S626" s="11">
        <f t="shared" si="179"/>
        <v>-4.847802149471594</v>
      </c>
    </row>
    <row r="627" spans="1:19" ht="12.75">
      <c r="A627" s="11">
        <v>611</v>
      </c>
      <c r="B627" s="11">
        <f t="shared" si="162"/>
        <v>17.285006157302632</v>
      </c>
      <c r="C627" s="11">
        <f t="shared" si="163"/>
        <v>4.8508095407925635</v>
      </c>
      <c r="D627" s="11">
        <f t="shared" si="164"/>
        <v>0.03030068820316806</v>
      </c>
      <c r="E627" s="11">
        <f t="shared" si="165"/>
        <v>-4.850714902912618</v>
      </c>
      <c r="F627" s="11">
        <f t="shared" si="166"/>
        <v>2.3849670848722053</v>
      </c>
      <c r="G627" s="11">
        <f t="shared" si="167"/>
        <v>-17.119677855090206</v>
      </c>
      <c r="H627" s="11">
        <f t="shared" si="168"/>
        <v>137.62054232847288</v>
      </c>
      <c r="I627" s="11">
        <f t="shared" si="169"/>
        <v>83.84627278050182</v>
      </c>
      <c r="J627" s="11">
        <f t="shared" si="170"/>
        <v>2215979.044828491</v>
      </c>
      <c r="K627" s="11">
        <f t="shared" si="171"/>
        <v>-15906654.486649645</v>
      </c>
      <c r="L627" s="11">
        <f t="shared" si="172"/>
        <v>0.39931411439818365</v>
      </c>
      <c r="M627" s="11">
        <f t="shared" si="173"/>
        <v>-63.91676334264043</v>
      </c>
      <c r="N627" s="11">
        <f t="shared" si="174"/>
        <v>0.9999753515176125</v>
      </c>
      <c r="O627" s="11">
        <f t="shared" si="175"/>
        <v>-0.01564435182805941</v>
      </c>
      <c r="P627" s="11">
        <f t="shared" si="176"/>
        <v>1.0000000085913212</v>
      </c>
      <c r="Q627" s="11">
        <f t="shared" si="177"/>
        <v>-6.166990156592708E-08</v>
      </c>
      <c r="R627" s="11">
        <f t="shared" si="178"/>
        <v>0.03030068820316806</v>
      </c>
      <c r="S627" s="11">
        <f t="shared" si="179"/>
        <v>-4.850714902912618</v>
      </c>
    </row>
    <row r="628" spans="1:19" ht="12.75">
      <c r="A628" s="11">
        <v>612</v>
      </c>
      <c r="B628" s="11">
        <f t="shared" si="162"/>
        <v>17.315018656052633</v>
      </c>
      <c r="C628" s="11">
        <f t="shared" si="163"/>
        <v>4.852444864044188</v>
      </c>
      <c r="D628" s="11">
        <f t="shared" si="164"/>
        <v>0.17590654528152339</v>
      </c>
      <c r="E628" s="11">
        <f t="shared" si="165"/>
        <v>-4.849255411495247</v>
      </c>
      <c r="F628" s="11">
        <f t="shared" si="166"/>
        <v>2.417149788959684</v>
      </c>
      <c r="G628" s="11">
        <f t="shared" si="167"/>
        <v>-17.145473395540378</v>
      </c>
      <c r="H628" s="11">
        <f t="shared" si="168"/>
        <v>138.13182495043094</v>
      </c>
      <c r="I628" s="11">
        <f t="shared" si="169"/>
        <v>84.0201733483919</v>
      </c>
      <c r="J628" s="11">
        <f t="shared" si="170"/>
        <v>2310296.1854313877</v>
      </c>
      <c r="K628" s="11">
        <f t="shared" si="171"/>
        <v>-16387532.938196773</v>
      </c>
      <c r="L628" s="11">
        <f t="shared" si="172"/>
        <v>2.321175120474348</v>
      </c>
      <c r="M628" s="11">
        <f t="shared" si="173"/>
        <v>-63.98055398485615</v>
      </c>
      <c r="N628" s="11">
        <f t="shared" si="174"/>
        <v>1.0004444443100067</v>
      </c>
      <c r="O628" s="11">
        <f t="shared" si="175"/>
        <v>-0.01561614669696991</v>
      </c>
      <c r="P628" s="11">
        <f t="shared" si="176"/>
        <v>1.0000000084351623</v>
      </c>
      <c r="Q628" s="11">
        <f t="shared" si="177"/>
        <v>-5.983281829899193E-08</v>
      </c>
      <c r="R628" s="11">
        <f t="shared" si="178"/>
        <v>0.17590654528152339</v>
      </c>
      <c r="S628" s="11">
        <f t="shared" si="179"/>
        <v>-4.849255411495247</v>
      </c>
    </row>
    <row r="629" spans="1:19" ht="12.75">
      <c r="A629" s="11">
        <v>613</v>
      </c>
      <c r="B629" s="11">
        <f t="shared" si="162"/>
        <v>17.345031154802633</v>
      </c>
      <c r="C629" s="11">
        <f t="shared" si="163"/>
        <v>4.854077517379259</v>
      </c>
      <c r="D629" s="11">
        <f t="shared" si="164"/>
        <v>0.3214518706365995</v>
      </c>
      <c r="E629" s="11">
        <f t="shared" si="165"/>
        <v>-4.843422058791802</v>
      </c>
      <c r="F629" s="11">
        <f t="shared" si="166"/>
        <v>2.4493773822678326</v>
      </c>
      <c r="G629" s="11">
        <f t="shared" si="167"/>
        <v>-17.171215920845814</v>
      </c>
      <c r="H629" s="11">
        <f t="shared" si="168"/>
        <v>138.64401860817358</v>
      </c>
      <c r="I629" s="11">
        <f t="shared" si="169"/>
        <v>84.19412576677027</v>
      </c>
      <c r="J629" s="11">
        <f t="shared" si="170"/>
        <v>2408252.0701153595</v>
      </c>
      <c r="K629" s="11">
        <f t="shared" si="171"/>
        <v>-16882909.341429073</v>
      </c>
      <c r="L629" s="11">
        <f t="shared" si="172"/>
        <v>4.247219759851638</v>
      </c>
      <c r="M629" s="11">
        <f t="shared" si="173"/>
        <v>-63.98649081599607</v>
      </c>
      <c r="N629" s="11">
        <f t="shared" si="174"/>
        <v>1.0009119338578378</v>
      </c>
      <c r="O629" s="11">
        <f t="shared" si="175"/>
        <v>-0.015573950502450064</v>
      </c>
      <c r="P629" s="11">
        <f t="shared" si="176"/>
        <v>1.0000000082805502</v>
      </c>
      <c r="Q629" s="11">
        <f t="shared" si="177"/>
        <v>-5.8050323642918376E-08</v>
      </c>
      <c r="R629" s="11">
        <f t="shared" si="178"/>
        <v>0.3214518706365995</v>
      </c>
      <c r="S629" s="11">
        <f t="shared" si="179"/>
        <v>-4.843422058791802</v>
      </c>
    </row>
    <row r="630" spans="1:19" ht="12.75">
      <c r="A630" s="11">
        <v>614</v>
      </c>
      <c r="B630" s="11">
        <f t="shared" si="162"/>
        <v>17.37504365355263</v>
      </c>
      <c r="C630" s="11">
        <f t="shared" si="163"/>
        <v>4.855707509501665</v>
      </c>
      <c r="D630" s="11">
        <f t="shared" si="164"/>
        <v>0.4668051842976913</v>
      </c>
      <c r="E630" s="11">
        <f t="shared" si="165"/>
        <v>-4.833217182968675</v>
      </c>
      <c r="F630" s="11">
        <f t="shared" si="166"/>
        <v>2.4816496999161655</v>
      </c>
      <c r="G630" s="11">
        <f t="shared" si="167"/>
        <v>-17.196905440507763</v>
      </c>
      <c r="H630" s="11">
        <f t="shared" si="168"/>
        <v>139.15712327251435</v>
      </c>
      <c r="I630" s="11">
        <f t="shared" si="169"/>
        <v>84.36812994647475</v>
      </c>
      <c r="J630" s="11">
        <f t="shared" si="170"/>
        <v>2509979.4145950684</v>
      </c>
      <c r="K630" s="11">
        <f t="shared" si="171"/>
        <v>-17393219.781128053</v>
      </c>
      <c r="L630" s="11">
        <f t="shared" si="172"/>
        <v>6.175703624393669</v>
      </c>
      <c r="M630" s="11">
        <f t="shared" si="173"/>
        <v>-63.93438029023998</v>
      </c>
      <c r="N630" s="11">
        <f t="shared" si="174"/>
        <v>1.0013774036106735</v>
      </c>
      <c r="O630" s="11">
        <f t="shared" si="175"/>
        <v>-0.015517827214333518</v>
      </c>
      <c r="P630" s="11">
        <f t="shared" si="176"/>
        <v>1.000000008127536</v>
      </c>
      <c r="Q630" s="11">
        <f t="shared" si="177"/>
        <v>-5.632080018515521E-08</v>
      </c>
      <c r="R630" s="11">
        <f t="shared" si="178"/>
        <v>0.4668051842976913</v>
      </c>
      <c r="S630" s="11">
        <f t="shared" si="179"/>
        <v>-4.833217182968675</v>
      </c>
    </row>
    <row r="631" spans="1:19" ht="12.75">
      <c r="A631" s="11">
        <v>615</v>
      </c>
      <c r="B631" s="11">
        <f t="shared" si="162"/>
        <v>17.40505615230263</v>
      </c>
      <c r="C631" s="11">
        <f t="shared" si="163"/>
        <v>4.857334849072802</v>
      </c>
      <c r="D631" s="11">
        <f t="shared" si="164"/>
        <v>0.6118350930776361</v>
      </c>
      <c r="E631" s="11">
        <f t="shared" si="165"/>
        <v>-4.81864707722985</v>
      </c>
      <c r="F631" s="11">
        <f t="shared" si="166"/>
        <v>2.5139665775874507</v>
      </c>
      <c r="G631" s="11">
        <f t="shared" si="167"/>
        <v>-17.22254196428567</v>
      </c>
      <c r="H631" s="11">
        <f t="shared" si="168"/>
        <v>139.6711389143953</v>
      </c>
      <c r="I631" s="11">
        <f t="shared" si="169"/>
        <v>84.54218579864855</v>
      </c>
      <c r="J631" s="11">
        <f t="shared" si="170"/>
        <v>2615615.6025253776</v>
      </c>
      <c r="K631" s="11">
        <f t="shared" si="171"/>
        <v>-17918913.432876203</v>
      </c>
      <c r="L631" s="11">
        <f t="shared" si="172"/>
        <v>8.104874466545509</v>
      </c>
      <c r="M631" s="11">
        <f t="shared" si="173"/>
        <v>-63.82408151862286</v>
      </c>
      <c r="N631" s="11">
        <f t="shared" si="174"/>
        <v>1.0018404390207782</v>
      </c>
      <c r="O631" s="11">
        <f t="shared" si="175"/>
        <v>-0.015447853282727998</v>
      </c>
      <c r="P631" s="11">
        <f t="shared" si="176"/>
        <v>1.000000007976165</v>
      </c>
      <c r="Q631" s="11">
        <f t="shared" si="177"/>
        <v>-5.464267827372128E-08</v>
      </c>
      <c r="R631" s="11">
        <f t="shared" si="178"/>
        <v>0.6118350930776361</v>
      </c>
      <c r="S631" s="11">
        <f t="shared" si="179"/>
        <v>-4.81864707722985</v>
      </c>
    </row>
    <row r="632" spans="1:19" ht="12.75">
      <c r="A632" s="11">
        <v>616</v>
      </c>
      <c r="B632" s="11">
        <f t="shared" si="162"/>
        <v>17.43506865105263</v>
      </c>
      <c r="C632" s="11">
        <f t="shared" si="163"/>
        <v>4.858959544711853</v>
      </c>
      <c r="D632" s="11">
        <f t="shared" si="164"/>
        <v>0.7564104096198672</v>
      </c>
      <c r="E632" s="11">
        <f t="shared" si="165"/>
        <v>-4.799721986674345</v>
      </c>
      <c r="F632" s="11">
        <f t="shared" si="166"/>
        <v>2.5463278515254233</v>
      </c>
      <c r="G632" s="11">
        <f t="shared" si="167"/>
        <v>-17.248125502194846</v>
      </c>
      <c r="H632" s="11">
        <f t="shared" si="168"/>
        <v>140.1860655048859</v>
      </c>
      <c r="I632" s="11">
        <f t="shared" si="169"/>
        <v>84.7162932347386</v>
      </c>
      <c r="J632" s="11">
        <f t="shared" si="170"/>
        <v>2725302.8455745983</v>
      </c>
      <c r="K632" s="11">
        <f t="shared" si="171"/>
        <v>-18460452.955340896</v>
      </c>
      <c r="L632" s="11">
        <f t="shared" si="172"/>
        <v>10.032973791325691</v>
      </c>
      <c r="M632" s="11">
        <f t="shared" si="173"/>
        <v>-63.655506565100396</v>
      </c>
      <c r="N632" s="11">
        <f t="shared" si="174"/>
        <v>1.0023006279257587</v>
      </c>
      <c r="O632" s="11">
        <f t="shared" si="175"/>
        <v>-0.015364117597638295</v>
      </c>
      <c r="P632" s="11">
        <f t="shared" si="176"/>
        <v>1.0000000078264797</v>
      </c>
      <c r="Q632" s="11">
        <f t="shared" si="177"/>
        <v>-5.301443461253595E-08</v>
      </c>
      <c r="R632" s="11">
        <f t="shared" si="178"/>
        <v>0.7564104096198672</v>
      </c>
      <c r="S632" s="11">
        <f t="shared" si="179"/>
        <v>-4.799721986674345</v>
      </c>
    </row>
    <row r="633" spans="1:19" ht="12.75">
      <c r="A633" s="11">
        <v>617</v>
      </c>
      <c r="B633" s="11">
        <f t="shared" si="162"/>
        <v>17.465081149802632</v>
      </c>
      <c r="C633" s="11">
        <f t="shared" si="163"/>
        <v>4.860581604996055</v>
      </c>
      <c r="D633" s="11">
        <f t="shared" si="164"/>
        <v>0.9004002713336985</v>
      </c>
      <c r="E633" s="11">
        <f t="shared" si="165"/>
        <v>-4.776456101568215</v>
      </c>
      <c r="F633" s="11">
        <f t="shared" si="166"/>
        <v>2.5787333585323813</v>
      </c>
      <c r="G633" s="11">
        <f t="shared" si="167"/>
        <v>-17.273656064504223</v>
      </c>
      <c r="H633" s="11">
        <f t="shared" si="168"/>
        <v>140.7019030151826</v>
      </c>
      <c r="I633" s="11">
        <f t="shared" si="169"/>
        <v>84.89045216649401</v>
      </c>
      <c r="J633" s="11">
        <f t="shared" si="170"/>
        <v>2839188.3488854244</v>
      </c>
      <c r="K633" s="11">
        <f t="shared" si="171"/>
        <v>-19018314.89429602</v>
      </c>
      <c r="L633" s="11">
        <f t="shared" si="172"/>
        <v>11.958238459017137</v>
      </c>
      <c r="M633" s="11">
        <f t="shared" si="173"/>
        <v>-63.42862069443011</v>
      </c>
      <c r="N633" s="11">
        <f t="shared" si="174"/>
        <v>1.0027575609318549</v>
      </c>
      <c r="O633" s="11">
        <f t="shared" si="175"/>
        <v>-0.015266721436219413</v>
      </c>
      <c r="P633" s="11">
        <f t="shared" si="176"/>
        <v>1.0000000076785178</v>
      </c>
      <c r="Q633" s="11">
        <f t="shared" si="177"/>
        <v>-5.143459089786087E-08</v>
      </c>
      <c r="R633" s="11">
        <f t="shared" si="178"/>
        <v>0.9004002713336985</v>
      </c>
      <c r="S633" s="11">
        <f t="shared" si="179"/>
        <v>-4.776456101568215</v>
      </c>
    </row>
    <row r="634" spans="1:19" ht="12.75">
      <c r="A634" s="11">
        <v>618</v>
      </c>
      <c r="B634" s="11">
        <f t="shared" si="162"/>
        <v>17.495093648552633</v>
      </c>
      <c r="C634" s="11">
        <f t="shared" si="163"/>
        <v>4.8622010384609755</v>
      </c>
      <c r="D634" s="11">
        <f t="shared" si="164"/>
        <v>1.043674259109544</v>
      </c>
      <c r="E634" s="11">
        <f t="shared" si="165"/>
        <v>-4.748867547035097</v>
      </c>
      <c r="F634" s="11">
        <f t="shared" si="166"/>
        <v>2.611182935966914</v>
      </c>
      <c r="G634" s="11">
        <f t="shared" si="167"/>
        <v>-17.2991336617341</v>
      </c>
      <c r="H634" s="11">
        <f t="shared" si="168"/>
        <v>141.21865141660786</v>
      </c>
      <c r="I634" s="11">
        <f t="shared" si="169"/>
        <v>85.06466250596463</v>
      </c>
      <c r="J634" s="11">
        <f t="shared" si="170"/>
        <v>2957424.4821024723</v>
      </c>
      <c r="K634" s="11">
        <f t="shared" si="171"/>
        <v>-19592990.098731104</v>
      </c>
      <c r="L634" s="11">
        <f t="shared" si="172"/>
        <v>13.878902297093068</v>
      </c>
      <c r="M634" s="11">
        <f t="shared" si="173"/>
        <v>-63.14344257149429</v>
      </c>
      <c r="N634" s="11">
        <f t="shared" si="174"/>
        <v>1.0032108317974495</v>
      </c>
      <c r="O634" s="11">
        <f t="shared" si="175"/>
        <v>-0.015155778397509893</v>
      </c>
      <c r="P634" s="11">
        <f t="shared" si="176"/>
        <v>1.0000000075323126</v>
      </c>
      <c r="Q634" s="11">
        <f t="shared" si="177"/>
        <v>-4.990171249465992E-08</v>
      </c>
      <c r="R634" s="11">
        <f t="shared" si="178"/>
        <v>1.043674259109544</v>
      </c>
      <c r="S634" s="11">
        <f t="shared" si="179"/>
        <v>-4.748867547035097</v>
      </c>
    </row>
    <row r="635" spans="1:19" ht="12.75">
      <c r="A635" s="11">
        <v>619</v>
      </c>
      <c r="B635" s="11">
        <f t="shared" si="162"/>
        <v>17.525106147302633</v>
      </c>
      <c r="C635" s="11">
        <f t="shared" si="163"/>
        <v>4.86381785360078</v>
      </c>
      <c r="D635" s="11">
        <f t="shared" si="164"/>
        <v>1.1861025157062732</v>
      </c>
      <c r="E635" s="11">
        <f t="shared" si="165"/>
        <v>-4.716978369172467</v>
      </c>
      <c r="F635" s="11">
        <f t="shared" si="166"/>
        <v>2.6436764217415467</v>
      </c>
      <c r="G635" s="11">
        <f t="shared" si="167"/>
        <v>-17.3245583046539</v>
      </c>
      <c r="H635" s="11">
        <f t="shared" si="168"/>
        <v>141.73631068060942</v>
      </c>
      <c r="I635" s="11">
        <f t="shared" si="169"/>
        <v>85.23892416549934</v>
      </c>
      <c r="J635" s="11">
        <f t="shared" si="170"/>
        <v>3080168.9561508694</v>
      </c>
      <c r="K635" s="11">
        <f t="shared" si="171"/>
        <v>-20184984.14940945</v>
      </c>
      <c r="L635" s="11">
        <f t="shared" si="172"/>
        <v>15.793197719905972</v>
      </c>
      <c r="M635" s="11">
        <f t="shared" si="173"/>
        <v>-62.80004441173291</v>
      </c>
      <c r="N635" s="11">
        <f t="shared" si="174"/>
        <v>1.003660037816327</v>
      </c>
      <c r="O635" s="11">
        <f t="shared" si="175"/>
        <v>-0.01503141432451285</v>
      </c>
      <c r="P635" s="11">
        <f t="shared" si="176"/>
        <v>1.0000000073878943</v>
      </c>
      <c r="Q635" s="11">
        <f t="shared" si="177"/>
        <v>-4.841440715171442E-08</v>
      </c>
      <c r="R635" s="11">
        <f t="shared" si="178"/>
        <v>1.1861025157062732</v>
      </c>
      <c r="S635" s="11">
        <f t="shared" si="179"/>
        <v>-4.716978369172467</v>
      </c>
    </row>
    <row r="636" spans="1:19" ht="12.75">
      <c r="A636" s="11">
        <v>620</v>
      </c>
      <c r="B636" s="11">
        <f t="shared" si="162"/>
        <v>17.555118646052634</v>
      </c>
      <c r="C636" s="11">
        <f t="shared" si="163"/>
        <v>4.865432058868502</v>
      </c>
      <c r="D636" s="11">
        <f t="shared" si="164"/>
        <v>1.3275558637030187</v>
      </c>
      <c r="E636" s="11">
        <f t="shared" si="165"/>
        <v>-4.68081451760408</v>
      </c>
      <c r="F636" s="11">
        <f t="shared" si="166"/>
        <v>2.676213654320489</v>
      </c>
      <c r="G636" s="11">
        <f t="shared" si="167"/>
        <v>-17.349930004279944</v>
      </c>
      <c r="H636" s="11">
        <f t="shared" si="168"/>
        <v>142.25488077875974</v>
      </c>
      <c r="I636" s="11">
        <f t="shared" si="169"/>
        <v>85.4132370577447</v>
      </c>
      <c r="J636" s="11">
        <f t="shared" si="170"/>
        <v>3207585.0059567858</v>
      </c>
      <c r="K636" s="11">
        <f t="shared" si="171"/>
        <v>-20794817.8002471</v>
      </c>
      <c r="L636" s="11">
        <f t="shared" si="172"/>
        <v>17.699357354654463</v>
      </c>
      <c r="M636" s="11">
        <f t="shared" si="173"/>
        <v>-62.39855208240111</v>
      </c>
      <c r="N636" s="11">
        <f t="shared" si="174"/>
        <v>1.0041047802002372</v>
      </c>
      <c r="O636" s="11">
        <f t="shared" si="175"/>
        <v>-0.014893767213511107</v>
      </c>
      <c r="P636" s="11">
        <f t="shared" si="176"/>
        <v>1.0000000072452904</v>
      </c>
      <c r="Q636" s="11">
        <f t="shared" si="177"/>
        <v>-4.697132375436555E-08</v>
      </c>
      <c r="R636" s="11">
        <f t="shared" si="178"/>
        <v>1.3275558637030187</v>
      </c>
      <c r="S636" s="11">
        <f t="shared" si="179"/>
        <v>-4.68081451760408</v>
      </c>
    </row>
    <row r="637" spans="1:19" ht="12.75">
      <c r="A637" s="11">
        <v>621</v>
      </c>
      <c r="B637" s="11">
        <f t="shared" si="162"/>
        <v>17.58513114480263</v>
      </c>
      <c r="C637" s="11">
        <f t="shared" si="163"/>
        <v>4.867043662676305</v>
      </c>
      <c r="D637" s="11">
        <f t="shared" si="164"/>
        <v>1.46790592290809</v>
      </c>
      <c r="E637" s="11">
        <f t="shared" si="165"/>
        <v>-4.640405824482265</v>
      </c>
      <c r="F637" s="11">
        <f t="shared" si="166"/>
        <v>2.7087944727173032</v>
      </c>
      <c r="G637" s="11">
        <f t="shared" si="167"/>
        <v>-17.375248771873274</v>
      </c>
      <c r="H637" s="11">
        <f t="shared" si="168"/>
        <v>142.77436168275497</v>
      </c>
      <c r="I637" s="11">
        <f t="shared" si="169"/>
        <v>85.58760109564335</v>
      </c>
      <c r="J637" s="11">
        <f t="shared" si="170"/>
        <v>3339841.5793066313</v>
      </c>
      <c r="K637" s="11">
        <f t="shared" si="171"/>
        <v>-21423027.43289561</v>
      </c>
      <c r="L637" s="11">
        <f t="shared" si="172"/>
        <v>19.595615672132812</v>
      </c>
      <c r="M637" s="11">
        <f t="shared" si="173"/>
        <v>-61.93914515440952</v>
      </c>
      <c r="N637" s="11">
        <f t="shared" si="174"/>
        <v>1.0045446644602685</v>
      </c>
      <c r="O637" s="11">
        <f t="shared" si="175"/>
        <v>-0.014742987110521915</v>
      </c>
      <c r="P637" s="11">
        <f t="shared" si="176"/>
        <v>1.0000000071045236</v>
      </c>
      <c r="Q637" s="11">
        <f t="shared" si="177"/>
        <v>-4.5571151113788656E-08</v>
      </c>
      <c r="R637" s="11">
        <f t="shared" si="178"/>
        <v>1.46790592290809</v>
      </c>
      <c r="S637" s="11">
        <f t="shared" si="179"/>
        <v>-4.640405824482265</v>
      </c>
    </row>
    <row r="638" spans="1:19" ht="12.75">
      <c r="A638" s="11">
        <v>622</v>
      </c>
      <c r="B638" s="11">
        <f t="shared" si="162"/>
        <v>17.61514364355263</v>
      </c>
      <c r="C638" s="11">
        <f t="shared" si="163"/>
        <v>4.868652673395744</v>
      </c>
      <c r="D638" s="11">
        <f t="shared" si="164"/>
        <v>1.6070252271181829</v>
      </c>
      <c r="E638" s="11">
        <f t="shared" si="165"/>
        <v>-4.595785979956995</v>
      </c>
      <c r="F638" s="11">
        <f t="shared" si="166"/>
        <v>2.741418716492611</v>
      </c>
      <c r="G638" s="11">
        <f t="shared" si="167"/>
        <v>-17.40051461893747</v>
      </c>
      <c r="H638" s="11">
        <f t="shared" si="168"/>
        <v>143.29475336441456</v>
      </c>
      <c r="I638" s="11">
        <f t="shared" si="169"/>
        <v>85.76201619243255</v>
      </c>
      <c r="J638" s="11">
        <f t="shared" si="170"/>
        <v>3477113.5320485164</v>
      </c>
      <c r="K638" s="11">
        <f t="shared" si="171"/>
        <v>-22070165.524923578</v>
      </c>
      <c r="L638" s="11">
        <f t="shared" si="172"/>
        <v>21.48021062076054</v>
      </c>
      <c r="M638" s="11">
        <f t="shared" si="173"/>
        <v>-61.42205690455226</v>
      </c>
      <c r="N638" s="11">
        <f t="shared" si="174"/>
        <v>1.0049793007865642</v>
      </c>
      <c r="O638" s="11">
        <f t="shared" si="175"/>
        <v>-0.014579235994817483</v>
      </c>
      <c r="P638" s="11">
        <f t="shared" si="176"/>
        <v>1.0000000069656145</v>
      </c>
      <c r="Q638" s="11">
        <f t="shared" si="177"/>
        <v>-4.421261679173451E-08</v>
      </c>
      <c r="R638" s="11">
        <f t="shared" si="178"/>
        <v>1.6070252271181829</v>
      </c>
      <c r="S638" s="11">
        <f t="shared" si="179"/>
        <v>-4.595785979956995</v>
      </c>
    </row>
    <row r="639" spans="1:19" ht="12.75">
      <c r="A639" s="11">
        <v>623</v>
      </c>
      <c r="B639" s="11">
        <f t="shared" si="162"/>
        <v>17.645156142302632</v>
      </c>
      <c r="C639" s="11">
        <f t="shared" si="163"/>
        <v>4.870259099358034</v>
      </c>
      <c r="D639" s="11">
        <f t="shared" si="164"/>
        <v>1.7447873401212795</v>
      </c>
      <c r="E639" s="11">
        <f t="shared" si="165"/>
        <v>-4.5469925041319605</v>
      </c>
      <c r="F639" s="11">
        <f t="shared" si="166"/>
        <v>2.774086225751916</v>
      </c>
      <c r="G639" s="11">
        <f t="shared" si="167"/>
        <v>-17.42572755721648</v>
      </c>
      <c r="H639" s="11">
        <f t="shared" si="168"/>
        <v>143.81605579568028</v>
      </c>
      <c r="I639" s="11">
        <f t="shared" si="169"/>
        <v>85.9364822616427</v>
      </c>
      <c r="J639" s="11">
        <f t="shared" si="170"/>
        <v>3619581.82984598</v>
      </c>
      <c r="K639" s="11">
        <f t="shared" si="171"/>
        <v>-22736801.132001914</v>
      </c>
      <c r="L639" s="11">
        <f t="shared" si="172"/>
        <v>23.351385262377818</v>
      </c>
      <c r="M639" s="11">
        <f t="shared" si="173"/>
        <v>-60.847574267973876</v>
      </c>
      <c r="N639" s="11">
        <f t="shared" si="174"/>
        <v>1.0054083044258655</v>
      </c>
      <c r="O639" s="11">
        <f t="shared" si="175"/>
        <v>-0.014402687649458365</v>
      </c>
      <c r="P639" s="11">
        <f t="shared" si="176"/>
        <v>1.0000000068285806</v>
      </c>
      <c r="Q639" s="11">
        <f t="shared" si="177"/>
        <v>-4.289448595970691E-08</v>
      </c>
      <c r="R639" s="11">
        <f t="shared" si="178"/>
        <v>1.7447873401212795</v>
      </c>
      <c r="S639" s="11">
        <f t="shared" si="179"/>
        <v>-4.5469925041319605</v>
      </c>
    </row>
    <row r="640" spans="1:19" ht="12.75">
      <c r="A640" s="11">
        <v>624</v>
      </c>
      <c r="B640" s="11">
        <f t="shared" si="162"/>
        <v>17.675168641052633</v>
      </c>
      <c r="C640" s="11">
        <f t="shared" si="163"/>
        <v>4.871862948854299</v>
      </c>
      <c r="D640" s="11">
        <f t="shared" si="164"/>
        <v>1.8810669708378056</v>
      </c>
      <c r="E640" s="11">
        <f t="shared" si="165"/>
        <v>-4.494066715530867</v>
      </c>
      <c r="F640" s="11">
        <f t="shared" si="166"/>
        <v>2.8067968411432065</v>
      </c>
      <c r="G640" s="11">
        <f t="shared" si="167"/>
        <v>-17.450887598692475</v>
      </c>
      <c r="H640" s="11">
        <f t="shared" si="168"/>
        <v>144.3382689486155</v>
      </c>
      <c r="I640" s="11">
        <f t="shared" si="169"/>
        <v>86.11099921709571</v>
      </c>
      <c r="J640" s="11">
        <f t="shared" si="170"/>
        <v>3767433.7567007286</v>
      </c>
      <c r="K640" s="11">
        <f t="shared" si="171"/>
        <v>-23423520.38451282</v>
      </c>
      <c r="L640" s="11">
        <f t="shared" si="172"/>
        <v>25.207389408293302</v>
      </c>
      <c r="M640" s="11">
        <f t="shared" si="173"/>
        <v>-60.2160377407694</v>
      </c>
      <c r="N640" s="11">
        <f t="shared" si="174"/>
        <v>1.0058312960564002</v>
      </c>
      <c r="O640" s="11">
        <f t="shared" si="175"/>
        <v>-0.014213527518809064</v>
      </c>
      <c r="P640" s="11">
        <f t="shared" si="176"/>
        <v>1.0000000066934365</v>
      </c>
      <c r="Q640" s="11">
        <f t="shared" si="177"/>
        <v>-4.161556029157E-08</v>
      </c>
      <c r="R640" s="11">
        <f t="shared" si="178"/>
        <v>1.8810669708378056</v>
      </c>
      <c r="S640" s="11">
        <f t="shared" si="179"/>
        <v>-4.494066715530867</v>
      </c>
    </row>
    <row r="641" spans="1:19" ht="12.75">
      <c r="A641" s="11">
        <v>625</v>
      </c>
      <c r="B641" s="11">
        <f t="shared" si="162"/>
        <v>17.705181139802633</v>
      </c>
      <c r="C641" s="11">
        <f t="shared" si="163"/>
        <v>4.873464230135839</v>
      </c>
      <c r="D641" s="11">
        <f t="shared" si="164"/>
        <v>2.01574008749479</v>
      </c>
      <c r="E641" s="11">
        <f t="shared" si="165"/>
        <v>-4.4370536961006</v>
      </c>
      <c r="F641" s="11">
        <f t="shared" si="166"/>
        <v>2.839550403854845</v>
      </c>
      <c r="G641" s="11">
        <f t="shared" si="167"/>
        <v>-17.47599475558375</v>
      </c>
      <c r="H641" s="11">
        <f t="shared" si="168"/>
        <v>144.8613927954047</v>
      </c>
      <c r="I641" s="11">
        <f t="shared" si="169"/>
        <v>86.28556697290381</v>
      </c>
      <c r="J641" s="11">
        <f t="shared" si="170"/>
        <v>3920863.130468916</v>
      </c>
      <c r="K641" s="11">
        <f t="shared" si="171"/>
        <v>-24130926.999012027</v>
      </c>
      <c r="L641" s="11">
        <f t="shared" si="172"/>
        <v>27.046481254060005</v>
      </c>
      <c r="M641" s="11">
        <f t="shared" si="173"/>
        <v>-59.52784123266261</v>
      </c>
      <c r="N641" s="11">
        <f t="shared" si="174"/>
        <v>1.006247902159582</v>
      </c>
      <c r="O641" s="11">
        <f t="shared" si="175"/>
        <v>-0.014011952553027193</v>
      </c>
      <c r="P641" s="11">
        <f t="shared" si="176"/>
        <v>1.000000006560194</v>
      </c>
      <c r="Q641" s="11">
        <f t="shared" si="177"/>
        <v>-4.0374676888613714E-08</v>
      </c>
      <c r="R641" s="11">
        <f t="shared" si="178"/>
        <v>2.01574008749479</v>
      </c>
      <c r="S641" s="11">
        <f t="shared" si="179"/>
        <v>-4.4370536961006</v>
      </c>
    </row>
    <row r="642" spans="1:19" ht="12.75">
      <c r="A642" s="11">
        <v>626</v>
      </c>
      <c r="B642" s="11">
        <f t="shared" si="162"/>
        <v>17.735193638552634</v>
      </c>
      <c r="C642" s="11">
        <f t="shared" si="163"/>
        <v>4.875062951414374</v>
      </c>
      <c r="D642" s="11">
        <f t="shared" si="164"/>
        <v>2.1486840307289103</v>
      </c>
      <c r="E642" s="11">
        <f t="shared" si="165"/>
        <v>-4.376002252780909</v>
      </c>
      <c r="F642" s="11">
        <f t="shared" si="166"/>
        <v>2.8723467556132443</v>
      </c>
      <c r="G642" s="11">
        <f t="shared" si="167"/>
        <v>-17.501049040342576</v>
      </c>
      <c r="H642" s="11">
        <f t="shared" si="168"/>
        <v>145.38542730835238</v>
      </c>
      <c r="I642" s="11">
        <f t="shared" si="169"/>
        <v>86.46018544346782</v>
      </c>
      <c r="J642" s="11">
        <f t="shared" si="170"/>
        <v>4080070.5256017814</v>
      </c>
      <c r="K642" s="11">
        <f t="shared" si="171"/>
        <v>-24859642.804988563</v>
      </c>
      <c r="L642" s="11">
        <f t="shared" si="172"/>
        <v>28.866929011454772</v>
      </c>
      <c r="M642" s="11">
        <f t="shared" si="173"/>
        <v>-58.78343186975002</v>
      </c>
      <c r="N642" s="11">
        <f t="shared" si="174"/>
        <v>1.0066577553880254</v>
      </c>
      <c r="O642" s="11">
        <f t="shared" si="175"/>
        <v>-0.013798171039541767</v>
      </c>
      <c r="P642" s="11">
        <f t="shared" si="176"/>
        <v>1.0000000064288626</v>
      </c>
      <c r="Q642" s="11">
        <f t="shared" si="177"/>
        <v>-3.9170707236130217E-08</v>
      </c>
      <c r="R642" s="11">
        <f t="shared" si="178"/>
        <v>2.1486840307289103</v>
      </c>
      <c r="S642" s="11">
        <f t="shared" si="179"/>
        <v>-4.376002252780909</v>
      </c>
    </row>
    <row r="643" spans="1:19" ht="12.75">
      <c r="A643" s="11">
        <v>627</v>
      </c>
      <c r="B643" s="11">
        <f t="shared" si="162"/>
        <v>17.76520613730263</v>
      </c>
      <c r="C643" s="11">
        <f t="shared" si="163"/>
        <v>4.876659120862306</v>
      </c>
      <c r="D643" s="11">
        <f t="shared" si="164"/>
        <v>2.279777625515103</v>
      </c>
      <c r="E643" s="11">
        <f t="shared" si="165"/>
        <v>-4.310964875673454</v>
      </c>
      <c r="F643" s="11">
        <f t="shared" si="166"/>
        <v>2.905185738680696</v>
      </c>
      <c r="G643" s="11">
        <f t="shared" si="167"/>
        <v>-17.52605046565316</v>
      </c>
      <c r="H643" s="11">
        <f t="shared" si="168"/>
        <v>145.91037245988278</v>
      </c>
      <c r="I643" s="11">
        <f t="shared" si="169"/>
        <v>86.6348545434759</v>
      </c>
      <c r="J643" s="11">
        <f t="shared" si="170"/>
        <v>4245263.503350057</v>
      </c>
      <c r="K643" s="11">
        <f t="shared" si="171"/>
        <v>-25610308.287378673</v>
      </c>
      <c r="L643" s="11">
        <f t="shared" si="172"/>
        <v>30.667012536134656</v>
      </c>
      <c r="M643" s="11">
        <f t="shared" si="173"/>
        <v>-57.9833097473472</v>
      </c>
      <c r="N643" s="11">
        <f t="shared" si="174"/>
        <v>1.0070604949293362</v>
      </c>
      <c r="O643" s="11">
        <f t="shared" si="175"/>
        <v>-0.01357240242155909</v>
      </c>
      <c r="P643" s="11">
        <f t="shared" si="176"/>
        <v>1.0000000062994494</v>
      </c>
      <c r="Q643" s="11">
        <f t="shared" si="177"/>
        <v>-3.800255619058296E-08</v>
      </c>
      <c r="R643" s="11">
        <f t="shared" si="178"/>
        <v>2.279777625515103</v>
      </c>
      <c r="S643" s="11">
        <f t="shared" si="179"/>
        <v>-4.310964875673454</v>
      </c>
    </row>
    <row r="644" spans="1:19" ht="12.75">
      <c r="A644" s="11">
        <v>628</v>
      </c>
      <c r="B644" s="11">
        <f t="shared" si="162"/>
        <v>17.79521863605263</v>
      </c>
      <c r="C644" s="11">
        <f t="shared" si="163"/>
        <v>4.878252746612964</v>
      </c>
      <c r="D644" s="11">
        <f t="shared" si="164"/>
        <v>2.40890129181855</v>
      </c>
      <c r="E644" s="11">
        <f t="shared" si="165"/>
        <v>-4.241997692846126</v>
      </c>
      <c r="F644" s="11">
        <f t="shared" si="166"/>
        <v>2.9380671958531135</v>
      </c>
      <c r="G644" s="11">
        <f t="shared" si="167"/>
        <v>-17.550999044429542</v>
      </c>
      <c r="H644" s="11">
        <f t="shared" si="168"/>
        <v>146.43622822253897</v>
      </c>
      <c r="I644" s="11">
        <f t="shared" si="169"/>
        <v>86.80957418790196</v>
      </c>
      <c r="J644" s="11">
        <f t="shared" si="170"/>
        <v>4416656.849678694</v>
      </c>
      <c r="K644" s="11">
        <f t="shared" si="171"/>
        <v>-26383583.145305052</v>
      </c>
      <c r="L644" s="11">
        <f t="shared" si="172"/>
        <v>32.445024949444</v>
      </c>
      <c r="M644" s="11">
        <f t="shared" si="173"/>
        <v>-57.12802763301909</v>
      </c>
      <c r="N644" s="11">
        <f t="shared" si="174"/>
        <v>1.0074557668651651</v>
      </c>
      <c r="O644" s="11">
        <f t="shared" si="175"/>
        <v>-0.013334877103659683</v>
      </c>
      <c r="P644" s="11">
        <f t="shared" si="176"/>
        <v>1.0000000061719596</v>
      </c>
      <c r="Q644" s="11">
        <f t="shared" si="177"/>
        <v>-3.686916099647563E-08</v>
      </c>
      <c r="R644" s="11">
        <f t="shared" si="178"/>
        <v>2.40890129181855</v>
      </c>
      <c r="S644" s="11">
        <f t="shared" si="179"/>
        <v>-4.241997692846126</v>
      </c>
    </row>
    <row r="645" spans="1:19" ht="12.75">
      <c r="A645" s="11">
        <v>629</v>
      </c>
      <c r="B645" s="11">
        <f t="shared" si="162"/>
        <v>17.82523113480263</v>
      </c>
      <c r="C645" s="11">
        <f t="shared" si="163"/>
        <v>4.879843836760856</v>
      </c>
      <c r="D645" s="11">
        <f t="shared" si="164"/>
        <v>2.535937153868629</v>
      </c>
      <c r="E645" s="11">
        <f t="shared" si="165"/>
        <v>-4.169160421811758</v>
      </c>
      <c r="F645" s="11">
        <f t="shared" si="166"/>
        <v>2.9709909704578825</v>
      </c>
      <c r="G645" s="11">
        <f t="shared" si="167"/>
        <v>-17.575894789813542</v>
      </c>
      <c r="H645" s="11">
        <f t="shared" si="168"/>
        <v>146.96299456898208</v>
      </c>
      <c r="I645" s="11">
        <f t="shared" si="169"/>
        <v>86.98434429200435</v>
      </c>
      <c r="J645" s="11">
        <f t="shared" si="170"/>
        <v>4594472.821146842</v>
      </c>
      <c r="K645" s="11">
        <f t="shared" si="171"/>
        <v>-27180146.867524594</v>
      </c>
      <c r="L645" s="11">
        <f t="shared" si="172"/>
        <v>34.19927425284336</v>
      </c>
      <c r="M645" s="11">
        <f t="shared" si="173"/>
        <v>-56.218190619925316</v>
      </c>
      <c r="N645" s="11">
        <f t="shared" si="174"/>
        <v>1.0078432245249844</v>
      </c>
      <c r="O645" s="11">
        <f t="shared" si="175"/>
        <v>-0.013085836244574447</v>
      </c>
      <c r="P645" s="11">
        <f t="shared" si="176"/>
        <v>1.000000006046396</v>
      </c>
      <c r="Q645" s="11">
        <f t="shared" si="177"/>
        <v>-3.5769490332056746E-08</v>
      </c>
      <c r="R645" s="11">
        <f t="shared" si="178"/>
        <v>2.535937153868629</v>
      </c>
      <c r="S645" s="11">
        <f t="shared" si="179"/>
        <v>-4.169160421811758</v>
      </c>
    </row>
    <row r="646" spans="1:19" ht="12.75">
      <c r="A646" s="11">
        <v>630</v>
      </c>
      <c r="B646" s="11">
        <f t="shared" si="162"/>
        <v>17.855243633552632</v>
      </c>
      <c r="C646" s="11">
        <f t="shared" si="163"/>
        <v>4.881432399361911</v>
      </c>
      <c r="D646" s="11">
        <f t="shared" si="164"/>
        <v>2.660769147955141</v>
      </c>
      <c r="E646" s="11">
        <f t="shared" si="165"/>
        <v>-4.092516317723151</v>
      </c>
      <c r="F646" s="11">
        <f t="shared" si="166"/>
        <v>3.0039569063515716</v>
      </c>
      <c r="G646" s="11">
        <f t="shared" si="167"/>
        <v>-17.60073771517275</v>
      </c>
      <c r="H646" s="11">
        <f t="shared" si="168"/>
        <v>147.49067147199082</v>
      </c>
      <c r="I646" s="11">
        <f t="shared" si="169"/>
        <v>87.15916477132431</v>
      </c>
      <c r="J646" s="11">
        <f t="shared" si="170"/>
        <v>4778941.3990161605</v>
      </c>
      <c r="K646" s="11">
        <f t="shared" si="171"/>
        <v>-28000699.325085416</v>
      </c>
      <c r="L646" s="11">
        <f t="shared" si="172"/>
        <v>35.92808493344052</v>
      </c>
      <c r="M646" s="11">
        <f t="shared" si="173"/>
        <v>-55.254455730653945</v>
      </c>
      <c r="N646" s="11">
        <f t="shared" si="174"/>
        <v>1.0082225288340696</v>
      </c>
      <c r="O646" s="11">
        <f t="shared" si="175"/>
        <v>-0.012825531537253214</v>
      </c>
      <c r="P646" s="11">
        <f t="shared" si="176"/>
        <v>1.0000000059227596</v>
      </c>
      <c r="Q646" s="11">
        <f t="shared" si="177"/>
        <v>-3.470254338301612E-08</v>
      </c>
      <c r="R646" s="11">
        <f t="shared" si="178"/>
        <v>2.660769147955141</v>
      </c>
      <c r="S646" s="11">
        <f t="shared" si="179"/>
        <v>-4.092516317723151</v>
      </c>
    </row>
    <row r="647" spans="1:19" ht="12.75">
      <c r="A647" s="11">
        <v>631</v>
      </c>
      <c r="B647" s="11">
        <f t="shared" si="162"/>
        <v>17.885256132302633</v>
      </c>
      <c r="C647" s="11">
        <f t="shared" si="163"/>
        <v>4.8830184424337295</v>
      </c>
      <c r="D647" s="11">
        <f t="shared" si="164"/>
        <v>2.783283128647895</v>
      </c>
      <c r="E647" s="11">
        <f t="shared" si="165"/>
        <v>-4.0121321183295935</v>
      </c>
      <c r="F647" s="11">
        <f t="shared" si="166"/>
        <v>3.0369648479178957</v>
      </c>
      <c r="G647" s="11">
        <f t="shared" si="167"/>
        <v>-17.625527834098474</v>
      </c>
      <c r="H647" s="11">
        <f t="shared" si="168"/>
        <v>148.01925890446051</v>
      </c>
      <c r="I647" s="11">
        <f t="shared" si="169"/>
        <v>87.33403554168471</v>
      </c>
      <c r="J647" s="11">
        <f t="shared" si="170"/>
        <v>4970300.5518596815</v>
      </c>
      <c r="K647" s="11">
        <f t="shared" si="171"/>
        <v>-28845961.38170584</v>
      </c>
      <c r="L647" s="11">
        <f t="shared" si="172"/>
        <v>37.62979955910155</v>
      </c>
      <c r="M647" s="11">
        <f t="shared" si="173"/>
        <v>-54.23753147176904</v>
      </c>
      <c r="N647" s="11">
        <f t="shared" si="174"/>
        <v>1.0085933486551486</v>
      </c>
      <c r="O647" s="11">
        <f t="shared" si="175"/>
        <v>-0.01255422497636437</v>
      </c>
      <c r="P647" s="11">
        <f t="shared" si="176"/>
        <v>1.0000000058010488</v>
      </c>
      <c r="Q647" s="11">
        <f t="shared" si="177"/>
        <v>-3.3667348943358306E-08</v>
      </c>
      <c r="R647" s="11">
        <f t="shared" si="178"/>
        <v>2.783283128647895</v>
      </c>
      <c r="S647" s="11">
        <f t="shared" si="179"/>
        <v>-4.0121321183295935</v>
      </c>
    </row>
    <row r="648" spans="1:19" ht="12.75">
      <c r="A648" s="11">
        <v>632</v>
      </c>
      <c r="B648" s="11">
        <f t="shared" si="162"/>
        <v>17.915268631052633</v>
      </c>
      <c r="C648" s="11">
        <f t="shared" si="163"/>
        <v>4.884601973955823</v>
      </c>
      <c r="D648" s="11">
        <f t="shared" si="164"/>
        <v>2.903366973342399</v>
      </c>
      <c r="E648" s="11">
        <f t="shared" si="165"/>
        <v>-3.928077985742864</v>
      </c>
      <c r="F648" s="11">
        <f t="shared" si="166"/>
        <v>3.0700146400654145</v>
      </c>
      <c r="G648" s="11">
        <f t="shared" si="167"/>
        <v>-17.65026516040375</v>
      </c>
      <c r="H648" s="11">
        <f t="shared" si="168"/>
        <v>148.5487568394027</v>
      </c>
      <c r="I648" s="11">
        <f t="shared" si="169"/>
        <v>87.50895651918852</v>
      </c>
      <c r="J648" s="11">
        <f t="shared" si="170"/>
        <v>5168796.506951184</v>
      </c>
      <c r="K648" s="11">
        <f t="shared" si="171"/>
        <v>-29716675.52240505</v>
      </c>
      <c r="L648" s="11">
        <f t="shared" si="172"/>
        <v>39.30278036162819</v>
      </c>
      <c r="M648" s="11">
        <f t="shared" si="173"/>
        <v>-53.16817733933944</v>
      </c>
      <c r="N648" s="11">
        <f t="shared" si="174"/>
        <v>1.0089553611231943</v>
      </c>
      <c r="O648" s="11">
        <f t="shared" si="175"/>
        <v>-0.012272188613390357</v>
      </c>
      <c r="P648" s="11">
        <f t="shared" si="176"/>
        <v>1.0000000056812615</v>
      </c>
      <c r="Q648" s="11">
        <f t="shared" si="177"/>
        <v>-3.266296454265947E-08</v>
      </c>
      <c r="R648" s="11">
        <f t="shared" si="178"/>
        <v>2.903366973342399</v>
      </c>
      <c r="S648" s="11">
        <f t="shared" si="179"/>
        <v>-3.928077985742864</v>
      </c>
    </row>
    <row r="649" spans="1:19" ht="12.75">
      <c r="A649" s="11">
        <v>633</v>
      </c>
      <c r="B649" s="11">
        <f t="shared" si="162"/>
        <v>17.94528112980263</v>
      </c>
      <c r="C649" s="11">
        <f t="shared" si="163"/>
        <v>4.886183001869854</v>
      </c>
      <c r="D649" s="11">
        <f t="shared" si="164"/>
        <v>3.0209106850357914</v>
      </c>
      <c r="E649" s="11">
        <f t="shared" si="165"/>
        <v>-3.8404274450636984</v>
      </c>
      <c r="F649" s="11">
        <f t="shared" si="166"/>
        <v>3.103106128225448</v>
      </c>
      <c r="G649" s="11">
        <f t="shared" si="167"/>
        <v>-17.674949708121378</v>
      </c>
      <c r="H649" s="11">
        <f t="shared" si="168"/>
        <v>149.07916524994423</v>
      </c>
      <c r="I649" s="11">
        <f t="shared" si="169"/>
        <v>87.68392762021747</v>
      </c>
      <c r="J649" s="11">
        <f t="shared" si="170"/>
        <v>5374684.030725658</v>
      </c>
      <c r="K649" s="11">
        <f t="shared" si="171"/>
        <v>-30613606.500930242</v>
      </c>
      <c r="L649" s="11">
        <f t="shared" si="172"/>
        <v>40.94541080649461</v>
      </c>
      <c r="M649" s="11">
        <f t="shared" si="173"/>
        <v>-52.047203275766215</v>
      </c>
      <c r="N649" s="11">
        <f t="shared" si="174"/>
        <v>1.0093082519728371</v>
      </c>
      <c r="O649" s="11">
        <f t="shared" si="175"/>
        <v>-0.011979704299509014</v>
      </c>
      <c r="P649" s="11">
        <f t="shared" si="176"/>
        <v>1.000000005563393</v>
      </c>
      <c r="Q649" s="11">
        <f t="shared" si="177"/>
        <v>-3.168847559893755E-08</v>
      </c>
      <c r="R649" s="11">
        <f t="shared" si="178"/>
        <v>3.0209106850357914</v>
      </c>
      <c r="S649" s="11">
        <f t="shared" si="179"/>
        <v>-3.8404274450636984</v>
      </c>
    </row>
    <row r="650" spans="1:19" ht="12.75">
      <c r="A650" s="11">
        <v>634</v>
      </c>
      <c r="B650" s="11">
        <f t="shared" si="162"/>
        <v>17.97529362855263</v>
      </c>
      <c r="C650" s="11">
        <f t="shared" si="163"/>
        <v>4.88776153407988</v>
      </c>
      <c r="D650" s="11">
        <f t="shared" si="164"/>
        <v>3.1358064932387615</v>
      </c>
      <c r="E650" s="11">
        <f t="shared" si="165"/>
        <v>-3.7492573199225108</v>
      </c>
      <c r="F650" s="11">
        <f t="shared" si="166"/>
        <v>3.136239158349896</v>
      </c>
      <c r="G650" s="11">
        <f t="shared" si="167"/>
        <v>-17.699581491501927</v>
      </c>
      <c r="H650" s="11">
        <f t="shared" si="168"/>
        <v>149.61048410932696</v>
      </c>
      <c r="I650" s="11">
        <f t="shared" si="169"/>
        <v>87.8589487614307</v>
      </c>
      <c r="J650" s="11">
        <f t="shared" si="170"/>
        <v>5588226.7186098</v>
      </c>
      <c r="K650" s="11">
        <f t="shared" si="171"/>
        <v>-31537542.006542236</v>
      </c>
      <c r="L650" s="11">
        <f t="shared" si="172"/>
        <v>42.55609714764514</v>
      </c>
      <c r="M650" s="11">
        <f t="shared" si="173"/>
        <v>-50.87546907826949</v>
      </c>
      <c r="N650" s="11">
        <f t="shared" si="174"/>
        <v>1.0096517158578755</v>
      </c>
      <c r="O650" s="11">
        <f t="shared" si="175"/>
        <v>-0.01167706341647693</v>
      </c>
      <c r="P650" s="11">
        <f t="shared" si="176"/>
        <v>1.000000005447438</v>
      </c>
      <c r="Q650" s="11">
        <f t="shared" si="177"/>
        <v>-3.074299459638746E-08</v>
      </c>
      <c r="R650" s="11">
        <f t="shared" si="178"/>
        <v>3.1358064932387615</v>
      </c>
      <c r="S650" s="11">
        <f t="shared" si="179"/>
        <v>-3.7492573199225108</v>
      </c>
    </row>
    <row r="651" spans="1:19" ht="12.75">
      <c r="A651" s="11">
        <v>635</v>
      </c>
      <c r="B651" s="11">
        <f t="shared" si="162"/>
        <v>18.00530612730263</v>
      </c>
      <c r="C651" s="11">
        <f t="shared" si="163"/>
        <v>4.889337578452583</v>
      </c>
      <c r="D651" s="11">
        <f t="shared" si="164"/>
        <v>3.2479489529306065</v>
      </c>
      <c r="E651" s="11">
        <f t="shared" si="165"/>
        <v>-3.654647664991188</v>
      </c>
      <c r="F651" s="11">
        <f t="shared" si="166"/>
        <v>3.1694135769090956</v>
      </c>
      <c r="G651" s="11">
        <f t="shared" si="167"/>
        <v>-17.724160525011783</v>
      </c>
      <c r="H651" s="11">
        <f t="shared" si="168"/>
        <v>150.14271339090658</v>
      </c>
      <c r="I651" s="11">
        <f t="shared" si="169"/>
        <v>88.0340198597633</v>
      </c>
      <c r="J651" s="11">
        <f t="shared" si="170"/>
        <v>5809697.294531609</v>
      </c>
      <c r="K651" s="11">
        <f t="shared" si="171"/>
        <v>-32489293.35073593</v>
      </c>
      <c r="L651" s="11">
        <f t="shared" si="172"/>
        <v>44.1332699658609</v>
      </c>
      <c r="M651" s="11">
        <f t="shared" si="173"/>
        <v>-49.65388375944555</v>
      </c>
      <c r="N651" s="11">
        <f t="shared" si="174"/>
        <v>1.009985456662373</v>
      </c>
      <c r="O651" s="11">
        <f t="shared" si="175"/>
        <v>-0.011364566595757221</v>
      </c>
      <c r="P651" s="11">
        <f t="shared" si="176"/>
        <v>1.000000005333389</v>
      </c>
      <c r="Q651" s="11">
        <f t="shared" si="177"/>
        <v>-2.9825660287256926E-08</v>
      </c>
      <c r="R651" s="11">
        <f t="shared" si="178"/>
        <v>3.2479489529306065</v>
      </c>
      <c r="S651" s="11">
        <f t="shared" si="179"/>
        <v>-3.654647664991188</v>
      </c>
    </row>
    <row r="652" spans="1:19" ht="12.75">
      <c r="A652" s="11">
        <v>636</v>
      </c>
      <c r="B652" s="11">
        <f t="shared" si="162"/>
        <v>18.035318626052632</v>
      </c>
      <c r="C652" s="11">
        <f t="shared" si="163"/>
        <v>4.890911142817512</v>
      </c>
      <c r="D652" s="11">
        <f t="shared" si="164"/>
        <v>3.3572350414667573</v>
      </c>
      <c r="E652" s="11">
        <f t="shared" si="165"/>
        <v>-3.5566816955252256</v>
      </c>
      <c r="F652" s="11">
        <f t="shared" si="166"/>
        <v>3.2026292308897304</v>
      </c>
      <c r="G652" s="11">
        <f t="shared" si="167"/>
        <v>-17.74868682333123</v>
      </c>
      <c r="H652" s="11">
        <f t="shared" si="168"/>
        <v>150.67585306815224</v>
      </c>
      <c r="I652" s="11">
        <f t="shared" si="169"/>
        <v>88.20914083242504</v>
      </c>
      <c r="J652" s="11">
        <f t="shared" si="170"/>
        <v>6039377.920428653</v>
      </c>
      <c r="K652" s="11">
        <f t="shared" si="171"/>
        <v>-33469696.174493033</v>
      </c>
      <c r="L652" s="11">
        <f t="shared" si="172"/>
        <v>45.67538568922094</v>
      </c>
      <c r="M652" s="11">
        <f t="shared" si="173"/>
        <v>-48.38340486034601</v>
      </c>
      <c r="N652" s="11">
        <f t="shared" si="174"/>
        <v>1.010309187802835</v>
      </c>
      <c r="O652" s="11">
        <f t="shared" si="175"/>
        <v>-0.011042523426158673</v>
      </c>
      <c r="P652" s="11">
        <f t="shared" si="176"/>
        <v>1.0000000052212374</v>
      </c>
      <c r="Q652" s="11">
        <f t="shared" si="177"/>
        <v>-2.8935636917155667E-08</v>
      </c>
      <c r="R652" s="11">
        <f t="shared" si="178"/>
        <v>3.3572350414667573</v>
      </c>
      <c r="S652" s="11">
        <f t="shared" si="179"/>
        <v>-3.5566816955252256</v>
      </c>
    </row>
    <row r="653" spans="1:19" ht="12.75">
      <c r="A653" s="11">
        <v>637</v>
      </c>
      <c r="B653" s="11">
        <f t="shared" si="162"/>
        <v>18.065331124802633</v>
      </c>
      <c r="C653" s="11">
        <f t="shared" si="163"/>
        <v>4.892482234967309</v>
      </c>
      <c r="D653" s="11">
        <f t="shared" si="164"/>
        <v>3.4635642533494124</v>
      </c>
      <c r="E653" s="11">
        <f t="shared" si="165"/>
        <v>-3.4554457139985346</v>
      </c>
      <c r="F653" s="11">
        <f t="shared" si="166"/>
        <v>3.2358859677926346</v>
      </c>
      <c r="G653" s="11">
        <f t="shared" si="167"/>
        <v>-17.773160401352527</v>
      </c>
      <c r="H653" s="11">
        <f t="shared" si="168"/>
        <v>151.20990311464604</v>
      </c>
      <c r="I653" s="11">
        <f t="shared" si="169"/>
        <v>88.38431159689887</v>
      </c>
      <c r="J653" s="11">
        <f t="shared" si="170"/>
        <v>6277560.516084101</v>
      </c>
      <c r="K653" s="11">
        <f t="shared" si="171"/>
        <v>-34479611.17667849</v>
      </c>
      <c r="L653" s="11">
        <f t="shared" si="172"/>
        <v>47.18092809418903</v>
      </c>
      <c r="M653" s="11">
        <f t="shared" si="173"/>
        <v>-47.06503771658035</v>
      </c>
      <c r="N653" s="11">
        <f t="shared" si="174"/>
        <v>1.0106226325209635</v>
      </c>
      <c r="O653" s="11">
        <f t="shared" si="175"/>
        <v>-0.01071125215028</v>
      </c>
      <c r="P653" s="11">
        <f t="shared" si="176"/>
        <v>1.0000000051109734</v>
      </c>
      <c r="Q653" s="11">
        <f t="shared" si="177"/>
        <v>-2.8072113473115147E-08</v>
      </c>
      <c r="R653" s="11">
        <f t="shared" si="178"/>
        <v>3.4635642533494124</v>
      </c>
      <c r="S653" s="11">
        <f t="shared" si="179"/>
        <v>-3.4554457139985346</v>
      </c>
    </row>
    <row r="654" spans="1:19" ht="12.75">
      <c r="A654" s="11">
        <v>638</v>
      </c>
      <c r="B654" s="11">
        <f t="shared" si="162"/>
        <v>18.095343623552633</v>
      </c>
      <c r="C654" s="11">
        <f t="shared" si="163"/>
        <v>4.89405086265795</v>
      </c>
      <c r="D654" s="11">
        <f t="shared" si="164"/>
        <v>3.5668386927741524</v>
      </c>
      <c r="E654" s="11">
        <f t="shared" si="165"/>
        <v>-3.351029033895738</v>
      </c>
      <c r="F654" s="11">
        <f t="shared" si="166"/>
        <v>3.269183635630802</v>
      </c>
      <c r="G654" s="11">
        <f t="shared" si="167"/>
        <v>-17.797581274177983</v>
      </c>
      <c r="H654" s="11">
        <f t="shared" si="168"/>
        <v>151.74486350408193</v>
      </c>
      <c r="I654" s="11">
        <f t="shared" si="169"/>
        <v>88.55953207093981</v>
      </c>
      <c r="J654" s="11">
        <f t="shared" si="170"/>
        <v>6524547.089631558</v>
      </c>
      <c r="K654" s="11">
        <f t="shared" si="171"/>
        <v>-35519924.86421246</v>
      </c>
      <c r="L654" s="11">
        <f t="shared" si="172"/>
        <v>48.64840978587592</v>
      </c>
      <c r="M654" s="11">
        <f t="shared" si="173"/>
        <v>-45.69983467798739</v>
      </c>
      <c r="N654" s="11">
        <f t="shared" si="174"/>
        <v>1.010925524166514</v>
      </c>
      <c r="O654" s="11">
        <f t="shared" si="175"/>
        <v>-0.010371079350077101</v>
      </c>
      <c r="P654" s="11">
        <f t="shared" si="176"/>
        <v>1.0000000050025861</v>
      </c>
      <c r="Q654" s="11">
        <f t="shared" si="177"/>
        <v>-2.723430295373349E-08</v>
      </c>
      <c r="R654" s="11">
        <f t="shared" si="178"/>
        <v>3.5668386927741524</v>
      </c>
      <c r="S654" s="11">
        <f t="shared" si="179"/>
        <v>-3.351029033895738</v>
      </c>
    </row>
    <row r="655" spans="1:19" ht="12.75">
      <c r="A655" s="11">
        <v>639</v>
      </c>
      <c r="B655" s="11">
        <f t="shared" si="162"/>
        <v>18.125356122302634</v>
      </c>
      <c r="C655" s="11">
        <f t="shared" si="163"/>
        <v>4.895617033608966</v>
      </c>
      <c r="D655" s="11">
        <f t="shared" si="164"/>
        <v>3.666963163867221</v>
      </c>
      <c r="E655" s="11">
        <f t="shared" si="165"/>
        <v>-3.2435239007294445</v>
      </c>
      <c r="F655" s="11">
        <f t="shared" si="166"/>
        <v>3.302522082927149</v>
      </c>
      <c r="G655" s="11">
        <f t="shared" si="167"/>
        <v>-17.821949457118098</v>
      </c>
      <c r="H655" s="11">
        <f t="shared" si="168"/>
        <v>152.28073421026565</v>
      </c>
      <c r="I655" s="11">
        <f t="shared" si="169"/>
        <v>88.73480217257332</v>
      </c>
      <c r="J655" s="11">
        <f t="shared" si="170"/>
        <v>6780650.079079365</v>
      </c>
      <c r="K655" s="11">
        <f t="shared" si="171"/>
        <v>-36591550.32466803</v>
      </c>
      <c r="L655" s="11">
        <f t="shared" si="172"/>
        <v>50.07637365603959</v>
      </c>
      <c r="M655" s="11">
        <f t="shared" si="173"/>
        <v>-44.28889428246455</v>
      </c>
      <c r="N655" s="11">
        <f t="shared" si="174"/>
        <v>1.011217606469763</v>
      </c>
      <c r="O655" s="11">
        <f t="shared" si="175"/>
        <v>-0.01002233962189664</v>
      </c>
      <c r="P655" s="11">
        <f t="shared" si="176"/>
        <v>1.000000004896063</v>
      </c>
      <c r="Q655" s="11">
        <f t="shared" si="177"/>
        <v>-2.642144166076035E-08</v>
      </c>
      <c r="R655" s="11">
        <f t="shared" si="178"/>
        <v>3.666963163867221</v>
      </c>
      <c r="S655" s="11">
        <f t="shared" si="179"/>
        <v>-3.2435239007294445</v>
      </c>
    </row>
    <row r="656" spans="1:19" ht="12.75">
      <c r="A656" s="11">
        <v>640</v>
      </c>
      <c r="B656" s="11">
        <f t="shared" si="162"/>
        <v>18.15536862105263</v>
      </c>
      <c r="C656" s="11">
        <f t="shared" si="163"/>
        <v>4.897180755503675</v>
      </c>
      <c r="D656" s="11">
        <f t="shared" si="164"/>
        <v>3.7638452585302606</v>
      </c>
      <c r="E656" s="11">
        <f t="shared" si="165"/>
        <v>-3.1330254103525594</v>
      </c>
      <c r="F656" s="11">
        <f t="shared" si="166"/>
        <v>3.335901158712558</v>
      </c>
      <c r="G656" s="11">
        <f t="shared" si="167"/>
        <v>-17.846264965689677</v>
      </c>
      <c r="H656" s="11">
        <f t="shared" si="168"/>
        <v>152.81751520711347</v>
      </c>
      <c r="I656" s="11">
        <f t="shared" si="169"/>
        <v>88.91012182009425</v>
      </c>
      <c r="J656" s="11">
        <f t="shared" si="170"/>
        <v>7046192.7052182555</v>
      </c>
      <c r="K656" s="11">
        <f t="shared" si="171"/>
        <v>-37695428.02196374</v>
      </c>
      <c r="L656" s="11">
        <f t="shared" si="172"/>
        <v>51.46339431740469</v>
      </c>
      <c r="M656" s="11">
        <f t="shared" si="173"/>
        <v>-42.83336038459116</v>
      </c>
      <c r="N656" s="11">
        <f t="shared" si="174"/>
        <v>1.0114986338031413</v>
      </c>
      <c r="O656" s="11">
        <f t="shared" si="175"/>
        <v>-0.0096653752413429</v>
      </c>
      <c r="P656" s="11">
        <f t="shared" si="176"/>
        <v>1.0000000047913915</v>
      </c>
      <c r="Q656" s="11">
        <f t="shared" si="177"/>
        <v>-2.5632788511495222E-08</v>
      </c>
      <c r="R656" s="11">
        <f t="shared" si="178"/>
        <v>3.7638452585302606</v>
      </c>
      <c r="S656" s="11">
        <f t="shared" si="179"/>
        <v>-3.1330254103525594</v>
      </c>
    </row>
    <row r="657" spans="1:19" ht="12.75">
      <c r="A657" s="11">
        <v>641</v>
      </c>
      <c r="B657" s="11">
        <f aca="true" t="shared" si="180" ref="B657:B720">A657*$G$7+$C$6</f>
        <v>18.18538111980263</v>
      </c>
      <c r="C657" s="11">
        <f aca="true" t="shared" si="181" ref="C657:C720">$C$2*LN($C$3*B657+$C$4)+$C$5</f>
        <v>4.898742035989408</v>
      </c>
      <c r="D657" s="11">
        <f aca="true" t="shared" si="182" ref="D657:D720">C657*COS(B657)</f>
        <v>3.8573954418114567</v>
      </c>
      <c r="E657" s="11">
        <f aca="true" t="shared" si="183" ref="E657:E720">C657*SIN(B657)</f>
        <v>-3.0196314246380873</v>
      </c>
      <c r="F657" s="11">
        <f aca="true" t="shared" si="184" ref="F657:F720">B657*COS(C657)</f>
        <v>3.3693207125237</v>
      </c>
      <c r="G657" s="11">
        <f aca="true" t="shared" si="185" ref="G657:G720">B657*SIN(C657)</f>
        <v>-17.870527815613976</v>
      </c>
      <c r="H657" s="11">
        <f aca="true" t="shared" si="186" ref="H657:H720">(B657^2-C657^2)/2</f>
        <v>153.35520646865217</v>
      </c>
      <c r="I657" s="11">
        <f aca="true" t="shared" si="187" ref="I657:I720">B657*C657</f>
        <v>89.08549093206528</v>
      </c>
      <c r="J657" s="11">
        <f aca="true" t="shared" si="188" ref="J657:J720">COSH(B657)*COS(C657)</f>
        <v>7321509.3362863865</v>
      </c>
      <c r="K657" s="11">
        <f aca="true" t="shared" si="189" ref="K657:K720">SINH(B657)*SIN(C657)</f>
        <v>-38832526.61584168</v>
      </c>
      <c r="L657" s="11">
        <f aca="true" t="shared" si="190" ref="L657:L720">COSH(C657)*COS(B657)</f>
        <v>52.80807951289907</v>
      </c>
      <c r="M657" s="11">
        <f aca="true" t="shared" si="191" ref="M657:M720">SINH(C657)*SIN(B657)</f>
        <v>-41.33442123972168</v>
      </c>
      <c r="N657" s="11">
        <f aca="true" t="shared" si="192" ref="N657:N720">SINH(C657)/(COSH(C657)-COS(B657))</f>
        <v>1.0117683714315708</v>
      </c>
      <c r="O657" s="11">
        <f aca="true" t="shared" si="193" ref="O657:O720">SIN(B657)/(COSH(C657)-COS(B657))</f>
        <v>-0.009300535818369019</v>
      </c>
      <c r="P657" s="11">
        <f aca="true" t="shared" si="194" ref="P657:P720">SINH(B657)/(COSH(B657)-COS(C657))</f>
        <v>1.0000000046885573</v>
      </c>
      <c r="Q657" s="11">
        <f aca="true" t="shared" si="195" ref="Q657:Q720">SIN(C657)/(COSH(B657)-COS(C657))</f>
        <v>-2.486762437139005E-08</v>
      </c>
      <c r="R657" s="11">
        <f aca="true" t="shared" si="196" ref="R657:R720">CHOOSE($K$1,B657,C657,D657,F657,H657,-H657,J657,L657,N657,P657)</f>
        <v>3.8573954418114567</v>
      </c>
      <c r="S657" s="11">
        <f aca="true" t="shared" si="197" ref="S657:S720">CHOOSE($K$1,C657,B657,E657,G657,I657,I657,K657,M657,O657,Q657)</f>
        <v>-3.0196314246380873</v>
      </c>
    </row>
    <row r="658" spans="1:19" ht="12.75">
      <c r="A658" s="11">
        <v>642</v>
      </c>
      <c r="B658" s="11">
        <f t="shared" si="180"/>
        <v>18.215393618552632</v>
      </c>
      <c r="C658" s="11">
        <f t="shared" si="181"/>
        <v>4.900300882677733</v>
      </c>
      <c r="D658" s="11">
        <f t="shared" si="182"/>
        <v>3.9475271347240466</v>
      </c>
      <c r="E658" s="11">
        <f t="shared" si="183"/>
        <v>-2.9034424846016034</v>
      </c>
      <c r="F658" s="11">
        <f t="shared" si="184"/>
        <v>3.4027805944010296</v>
      </c>
      <c r="G658" s="11">
        <f t="shared" si="185"/>
        <v>-17.894738022814856</v>
      </c>
      <c r="H658" s="11">
        <f t="shared" si="186"/>
        <v>153.8938079690179</v>
      </c>
      <c r="I658" s="11">
        <f t="shared" si="187"/>
        <v>89.26090942731581</v>
      </c>
      <c r="J658" s="11">
        <f t="shared" si="188"/>
        <v>7606945.864779131</v>
      </c>
      <c r="K658" s="11">
        <f t="shared" si="189"/>
        <v>-40003843.80583856</v>
      </c>
      <c r="L658" s="11">
        <f t="shared" si="190"/>
        <v>54.10907149842415</v>
      </c>
      <c r="M658" s="11">
        <f t="shared" si="191"/>
        <v>-39.79330854427478</v>
      </c>
      <c r="N658" s="11">
        <f t="shared" si="192"/>
        <v>1.0120265957510837</v>
      </c>
      <c r="O658" s="11">
        <f t="shared" si="193"/>
        <v>-0.008928177943006812</v>
      </c>
      <c r="P658" s="11">
        <f t="shared" si="194"/>
        <v>1.0000000045875457</v>
      </c>
      <c r="Q658" s="11">
        <f t="shared" si="195"/>
        <v>-2.4125251406267084E-08</v>
      </c>
      <c r="R658" s="11">
        <f t="shared" si="196"/>
        <v>3.9475271347240466</v>
      </c>
      <c r="S658" s="11">
        <f t="shared" si="197"/>
        <v>-2.9034424846016034</v>
      </c>
    </row>
    <row r="659" spans="1:19" ht="12.75">
      <c r="A659" s="11">
        <v>643</v>
      </c>
      <c r="B659" s="11">
        <f t="shared" si="180"/>
        <v>18.245406117302633</v>
      </c>
      <c r="C659" s="11">
        <f t="shared" si="181"/>
        <v>4.901857303144676</v>
      </c>
      <c r="D659" s="11">
        <f t="shared" si="182"/>
        <v>4.034156794435775</v>
      </c>
      <c r="E659" s="11">
        <f t="shared" si="183"/>
        <v>-2.784561721043451</v>
      </c>
      <c r="F659" s="11">
        <f t="shared" si="184"/>
        <v>3.4362806548866716</v>
      </c>
      <c r="G659" s="11">
        <f t="shared" si="185"/>
        <v>-17.918895603416967</v>
      </c>
      <c r="H659" s="11">
        <f t="shared" si="186"/>
        <v>154.43331968245576</v>
      </c>
      <c r="I659" s="11">
        <f t="shared" si="187"/>
        <v>89.43637722494046</v>
      </c>
      <c r="J659" s="11">
        <f t="shared" si="188"/>
        <v>7902860.0968032135</v>
      </c>
      <c r="K659" s="11">
        <f t="shared" si="189"/>
        <v>-41210407.20048425</v>
      </c>
      <c r="L659" s="11">
        <f t="shared" si="190"/>
        <v>55.36504839779976</v>
      </c>
      <c r="M659" s="11">
        <f t="shared" si="191"/>
        <v>-38.2112964329787</v>
      </c>
      <c r="N659" s="11">
        <f t="shared" si="192"/>
        <v>1.012273094515304</v>
      </c>
      <c r="O659" s="11">
        <f t="shared" si="193"/>
        <v>-0.008548664822170798</v>
      </c>
      <c r="P659" s="11">
        <f t="shared" si="194"/>
        <v>1.0000000044883413</v>
      </c>
      <c r="Q659" s="11">
        <f t="shared" si="195"/>
        <v>-2.3404992453576185E-08</v>
      </c>
      <c r="R659" s="11">
        <f t="shared" si="196"/>
        <v>4.034156794435775</v>
      </c>
      <c r="S659" s="11">
        <f t="shared" si="197"/>
        <v>-2.784561721043451</v>
      </c>
    </row>
    <row r="660" spans="1:19" ht="12.75">
      <c r="A660" s="11">
        <v>644</v>
      </c>
      <c r="B660" s="11">
        <f t="shared" si="180"/>
        <v>18.275418616052633</v>
      </c>
      <c r="C660" s="11">
        <f t="shared" si="181"/>
        <v>4.903411304930947</v>
      </c>
      <c r="D660" s="11">
        <f t="shared" si="182"/>
        <v>4.117203991754886</v>
      </c>
      <c r="E660" s="11">
        <f t="shared" si="183"/>
        <v>-2.6630947627905113</v>
      </c>
      <c r="F660" s="11">
        <f t="shared" si="184"/>
        <v>3.469820745022471</v>
      </c>
      <c r="G660" s="11">
        <f t="shared" si="185"/>
        <v>-17.943000573743927</v>
      </c>
      <c r="H660" s="11">
        <f t="shared" si="186"/>
        <v>154.97374158331928</v>
      </c>
      <c r="I660" s="11">
        <f t="shared" si="187"/>
        <v>89.61189424429797</v>
      </c>
      <c r="J660" s="11">
        <f t="shared" si="188"/>
        <v>8209622.154388038</v>
      </c>
      <c r="K660" s="11">
        <f t="shared" si="189"/>
        <v>-42453275.21247827</v>
      </c>
      <c r="L660" s="11">
        <f t="shared" si="190"/>
        <v>56.57472552854273</v>
      </c>
      <c r="M660" s="11">
        <f t="shared" si="191"/>
        <v>-36.58970043388327</v>
      </c>
      <c r="N660" s="11">
        <f t="shared" si="192"/>
        <v>1.0125076670493993</v>
      </c>
      <c r="O660" s="11">
        <f t="shared" si="193"/>
        <v>-0.008162365907994448</v>
      </c>
      <c r="P660" s="11">
        <f t="shared" si="194"/>
        <v>1.000000004390927</v>
      </c>
      <c r="Q660" s="11">
        <f t="shared" si="195"/>
        <v>-2.2706190412136324E-08</v>
      </c>
      <c r="R660" s="11">
        <f t="shared" si="196"/>
        <v>4.117203991754886</v>
      </c>
      <c r="S660" s="11">
        <f t="shared" si="197"/>
        <v>-2.6630947627905113</v>
      </c>
    </row>
    <row r="661" spans="1:19" ht="12.75">
      <c r="A661" s="11">
        <v>645</v>
      </c>
      <c r="B661" s="11">
        <f t="shared" si="180"/>
        <v>18.305431114802634</v>
      </c>
      <c r="C661" s="11">
        <f t="shared" si="181"/>
        <v>4.904962895542152</v>
      </c>
      <c r="D661" s="11">
        <f t="shared" si="182"/>
        <v>4.196591485840806</v>
      </c>
      <c r="E661" s="11">
        <f t="shared" si="183"/>
        <v>-2.539149642619298</v>
      </c>
      <c r="F661" s="11">
        <f t="shared" si="184"/>
        <v>3.503400716347804</v>
      </c>
      <c r="G661" s="11">
        <f t="shared" si="185"/>
        <v>-17.967052950316535</v>
      </c>
      <c r="H661" s="11">
        <f t="shared" si="186"/>
        <v>155.51507364606957</v>
      </c>
      <c r="I661" s="11">
        <f t="shared" si="187"/>
        <v>89.78746040500972</v>
      </c>
      <c r="J661" s="11">
        <f t="shared" si="188"/>
        <v>8527614.891179565</v>
      </c>
      <c r="K661" s="11">
        <f t="shared" si="189"/>
        <v>-43733537.98062085</v>
      </c>
      <c r="L661" s="11">
        <f t="shared" si="190"/>
        <v>57.73685669716297</v>
      </c>
      <c r="M661" s="11">
        <f t="shared" si="191"/>
        <v>-34.929876381985615</v>
      </c>
      <c r="N661" s="11">
        <f t="shared" si="192"/>
        <v>1.0127301244511226</v>
      </c>
      <c r="O661" s="11">
        <f t="shared" si="193"/>
        <v>-0.007769656518176708</v>
      </c>
      <c r="P661" s="11">
        <f t="shared" si="194"/>
        <v>1.0000000042952861</v>
      </c>
      <c r="Q661" s="11">
        <f t="shared" si="195"/>
        <v>-2.202820764981994E-08</v>
      </c>
      <c r="R661" s="11">
        <f t="shared" si="196"/>
        <v>4.196591485840806</v>
      </c>
      <c r="S661" s="11">
        <f t="shared" si="197"/>
        <v>-2.539149642619298</v>
      </c>
    </row>
    <row r="662" spans="1:19" ht="12.75">
      <c r="A662" s="11">
        <v>646</v>
      </c>
      <c r="B662" s="11">
        <f t="shared" si="180"/>
        <v>18.33544361355263</v>
      </c>
      <c r="C662" s="11">
        <f t="shared" si="181"/>
        <v>4.906512082449015</v>
      </c>
      <c r="D662" s="11">
        <f t="shared" si="182"/>
        <v>4.272245296070177</v>
      </c>
      <c r="E662" s="11">
        <f t="shared" si="183"/>
        <v>-2.412836700944433</v>
      </c>
      <c r="F662" s="11">
        <f t="shared" si="184"/>
        <v>3.5370204208976856</v>
      </c>
      <c r="G662" s="11">
        <f t="shared" si="185"/>
        <v>-17.991052749850986</v>
      </c>
      <c r="H662" s="11">
        <f t="shared" si="186"/>
        <v>156.0573158452749</v>
      </c>
      <c r="I662" s="11">
        <f t="shared" si="187"/>
        <v>89.96307562695861</v>
      </c>
      <c r="J662" s="11">
        <f t="shared" si="188"/>
        <v>8857234.321957909</v>
      </c>
      <c r="K662" s="11">
        <f t="shared" si="189"/>
        <v>-45052318.319296695</v>
      </c>
      <c r="L662" s="11">
        <f t="shared" si="190"/>
        <v>58.85023546268754</v>
      </c>
      <c r="M662" s="11">
        <f t="shared" si="191"/>
        <v>-33.23321929236069</v>
      </c>
      <c r="N662" s="11">
        <f t="shared" si="192"/>
        <v>1.0129402897785968</v>
      </c>
      <c r="O662" s="11">
        <f t="shared" si="193"/>
        <v>-0.007370917448836119</v>
      </c>
      <c r="P662" s="11">
        <f t="shared" si="194"/>
        <v>1.0000000042014008</v>
      </c>
      <c r="Q662" s="11">
        <f t="shared" si="195"/>
        <v>-2.1370425428655183E-08</v>
      </c>
      <c r="R662" s="11">
        <f t="shared" si="196"/>
        <v>4.272245296070177</v>
      </c>
      <c r="S662" s="11">
        <f t="shared" si="197"/>
        <v>-2.412836700944433</v>
      </c>
    </row>
    <row r="663" spans="1:19" ht="12.75">
      <c r="A663" s="11">
        <v>647</v>
      </c>
      <c r="B663" s="11">
        <f t="shared" si="180"/>
        <v>18.36545611230263</v>
      </c>
      <c r="C663" s="11">
        <f t="shared" si="181"/>
        <v>4.908058873087595</v>
      </c>
      <c r="D663" s="11">
        <f t="shared" si="182"/>
        <v>4.344094770991406</v>
      </c>
      <c r="E663" s="11">
        <f t="shared" si="183"/>
        <v>-2.284268487358479</v>
      </c>
      <c r="F663" s="11">
        <f t="shared" si="184"/>
        <v>3.5706797112006994</v>
      </c>
      <c r="G663" s="11">
        <f t="shared" si="185"/>
        <v>-18.014999989257113</v>
      </c>
      <c r="H663" s="11">
        <f t="shared" si="186"/>
        <v>156.60046815561012</v>
      </c>
      <c r="I663" s="11">
        <f t="shared" si="187"/>
        <v>90.13873983028773</v>
      </c>
      <c r="J663" s="11">
        <f t="shared" si="188"/>
        <v>9198890.066431986</v>
      </c>
      <c r="K663" s="11">
        <f t="shared" si="189"/>
        <v>-46410772.69633466</v>
      </c>
      <c r="L663" s="11">
        <f t="shared" si="190"/>
        <v>59.91369636714649</v>
      </c>
      <c r="M663" s="11">
        <f t="shared" si="191"/>
        <v>-31.50116219372444</v>
      </c>
      <c r="N663" s="11">
        <f t="shared" si="192"/>
        <v>1.0131379982244997</v>
      </c>
      <c r="O663" s="11">
        <f t="shared" si="193"/>
        <v>-0.006966534580388492</v>
      </c>
      <c r="P663" s="11">
        <f t="shared" si="194"/>
        <v>1.0000000041092532</v>
      </c>
      <c r="Q663" s="11">
        <f t="shared" si="195"/>
        <v>-2.073224334683613E-08</v>
      </c>
      <c r="R663" s="11">
        <f t="shared" si="196"/>
        <v>4.344094770991406</v>
      </c>
      <c r="S663" s="11">
        <f t="shared" si="197"/>
        <v>-2.284268487358479</v>
      </c>
    </row>
    <row r="664" spans="1:19" ht="12.75">
      <c r="A664" s="11">
        <v>648</v>
      </c>
      <c r="B664" s="11">
        <f t="shared" si="180"/>
        <v>18.39546861105263</v>
      </c>
      <c r="C664" s="11">
        <f t="shared" si="181"/>
        <v>4.909603274859496</v>
      </c>
      <c r="D664" s="11">
        <f t="shared" si="182"/>
        <v>4.412072654303395</v>
      </c>
      <c r="E664" s="11">
        <f t="shared" si="183"/>
        <v>-2.1535596601114353</v>
      </c>
      <c r="F664" s="11">
        <f t="shared" si="184"/>
        <v>3.6043784402769754</v>
      </c>
      <c r="G664" s="11">
        <f t="shared" si="185"/>
        <v>-18.038894685636624</v>
      </c>
      <c r="H664" s="11">
        <f t="shared" si="186"/>
        <v>157.14453055185578</v>
      </c>
      <c r="I664" s="11">
        <f t="shared" si="187"/>
        <v>90.31445293539906</v>
      </c>
      <c r="J664" s="11">
        <f t="shared" si="188"/>
        <v>9553005.8077805</v>
      </c>
      <c r="K664" s="11">
        <f t="shared" si="189"/>
        <v>-47810092.240088195</v>
      </c>
      <c r="L664" s="11">
        <f t="shared" si="190"/>
        <v>60.926116131781775</v>
      </c>
      <c r="M664" s="11">
        <f t="shared" si="191"/>
        <v>-29.73517492340277</v>
      </c>
      <c r="N664" s="11">
        <f t="shared" si="192"/>
        <v>1.0133230972763472</v>
      </c>
      <c r="O664" s="11">
        <f t="shared" si="193"/>
        <v>-0.006556898476981827</v>
      </c>
      <c r="P664" s="11">
        <f t="shared" si="194"/>
        <v>1.000000004018824</v>
      </c>
      <c r="Q664" s="11">
        <f t="shared" si="195"/>
        <v>-2.011307879714692E-08</v>
      </c>
      <c r="R664" s="11">
        <f t="shared" si="196"/>
        <v>4.412072654303395</v>
      </c>
      <c r="S664" s="11">
        <f t="shared" si="197"/>
        <v>-2.1535596601114353</v>
      </c>
    </row>
    <row r="665" spans="1:19" ht="12.75">
      <c r="A665" s="11">
        <v>649</v>
      </c>
      <c r="B665" s="11">
        <f t="shared" si="180"/>
        <v>18.425481109802632</v>
      </c>
      <c r="C665" s="11">
        <f t="shared" si="181"/>
        <v>4.9111452951320835</v>
      </c>
      <c r="D665" s="11">
        <f t="shared" si="182"/>
        <v>4.476115147797056</v>
      </c>
      <c r="E665" s="11">
        <f t="shared" si="183"/>
        <v>-2.0208268836196077</v>
      </c>
      <c r="F665" s="11">
        <f t="shared" si="184"/>
        <v>3.638116461636227</v>
      </c>
      <c r="G665" s="11">
        <f t="shared" si="185"/>
        <v>-18.062736856281365</v>
      </c>
      <c r="H665" s="11">
        <f t="shared" si="186"/>
        <v>157.68950300889782</v>
      </c>
      <c r="I665" s="11">
        <f t="shared" si="187"/>
        <v>90.49021486295229</v>
      </c>
      <c r="J665" s="11">
        <f t="shared" si="188"/>
        <v>9920019.76642415</v>
      </c>
      <c r="K665" s="11">
        <f t="shared" si="189"/>
        <v>-49251503.77661149</v>
      </c>
      <c r="L665" s="11">
        <f t="shared" si="190"/>
        <v>61.88641481777223</v>
      </c>
      <c r="M665" s="11">
        <f t="shared" si="191"/>
        <v>-27.93676288471024</v>
      </c>
      <c r="N665" s="11">
        <f t="shared" si="192"/>
        <v>1.0134954468625887</v>
      </c>
      <c r="O665" s="11">
        <f t="shared" si="193"/>
        <v>-0.0061424039800368115</v>
      </c>
      <c r="P665" s="11">
        <f t="shared" si="194"/>
        <v>1.000000003930094</v>
      </c>
      <c r="Q665" s="11">
        <f t="shared" si="195"/>
        <v>-1.9512366441318026E-08</v>
      </c>
      <c r="R665" s="11">
        <f t="shared" si="196"/>
        <v>4.476115147797056</v>
      </c>
      <c r="S665" s="11">
        <f t="shared" si="197"/>
        <v>-2.0208268836196077</v>
      </c>
    </row>
    <row r="666" spans="1:19" ht="12.75">
      <c r="A666" s="11">
        <v>650</v>
      </c>
      <c r="B666" s="11">
        <f t="shared" si="180"/>
        <v>18.455493608552633</v>
      </c>
      <c r="C666" s="11">
        <f t="shared" si="181"/>
        <v>4.912684941238692</v>
      </c>
      <c r="D666" s="11">
        <f t="shared" si="182"/>
        <v>4.5361619712006425</v>
      </c>
      <c r="E666" s="11">
        <f t="shared" si="183"/>
        <v>-1.8861887240958974</v>
      </c>
      <c r="F666" s="11">
        <f t="shared" si="184"/>
        <v>3.671893629275703</v>
      </c>
      <c r="G666" s="11">
        <f t="shared" si="185"/>
        <v>-18.086526518671615</v>
      </c>
      <c r="H666" s="11">
        <f t="shared" si="186"/>
        <v>158.23538550172685</v>
      </c>
      <c r="I666" s="11">
        <f t="shared" si="187"/>
        <v>90.66602553386345</v>
      </c>
      <c r="J666" s="11">
        <f t="shared" si="188"/>
        <v>10300385.189528452</v>
      </c>
      <c r="K666" s="11">
        <f t="shared" si="189"/>
        <v>-50736270.897827394</v>
      </c>
      <c r="L666" s="11">
        <f t="shared" si="190"/>
        <v>62.79355695029269</v>
      </c>
      <c r="M666" s="11">
        <f t="shared" si="191"/>
        <v>-26.10746576778744</v>
      </c>
      <c r="N666" s="11">
        <f t="shared" si="192"/>
        <v>1.0136549194842526</v>
      </c>
      <c r="O666" s="11">
        <f t="shared" si="193"/>
        <v>-0.005723449796457591</v>
      </c>
      <c r="P666" s="11">
        <f t="shared" si="194"/>
        <v>1.0000000038430439</v>
      </c>
      <c r="Q666" s="11">
        <f t="shared" si="195"/>
        <v>-1.8929557699849186E-08</v>
      </c>
      <c r="R666" s="11">
        <f t="shared" si="196"/>
        <v>4.5361619712006425</v>
      </c>
      <c r="S666" s="11">
        <f t="shared" si="197"/>
        <v>-1.8861887240958974</v>
      </c>
    </row>
    <row r="667" spans="1:19" ht="12.75">
      <c r="A667" s="11">
        <v>651</v>
      </c>
      <c r="B667" s="11">
        <f t="shared" si="180"/>
        <v>18.485506107302633</v>
      </c>
      <c r="C667" s="11">
        <f t="shared" si="181"/>
        <v>4.9142222204788375</v>
      </c>
      <c r="D667" s="11">
        <f t="shared" si="182"/>
        <v>4.592156418872885</v>
      </c>
      <c r="E667" s="11">
        <f t="shared" si="183"/>
        <v>-1.7497655433950345</v>
      </c>
      <c r="F667" s="11">
        <f t="shared" si="184"/>
        <v>3.7057097976782947</v>
      </c>
      <c r="G667" s="11">
        <f t="shared" si="185"/>
        <v>-18.110263690474362</v>
      </c>
      <c r="H667" s="11">
        <f t="shared" si="186"/>
        <v>158.7821780054375</v>
      </c>
      <c r="I667" s="11">
        <f t="shared" si="187"/>
        <v>90.84188486930385</v>
      </c>
      <c r="J667" s="11">
        <f t="shared" si="188"/>
        <v>10694570.856754392</v>
      </c>
      <c r="K667" s="11">
        <f t="shared" si="189"/>
        <v>-52265695.06161272</v>
      </c>
      <c r="L667" s="11">
        <f t="shared" si="190"/>
        <v>63.646552604760046</v>
      </c>
      <c r="M667" s="11">
        <f t="shared" si="191"/>
        <v>-24.24885623497927</v>
      </c>
      <c r="N667" s="11">
        <f t="shared" si="192"/>
        <v>1.0138014003319076</v>
      </c>
      <c r="O667" s="11">
        <f t="shared" si="193"/>
        <v>-0.005300438082089753</v>
      </c>
      <c r="P667" s="11">
        <f t="shared" si="194"/>
        <v>1.0000000037576535</v>
      </c>
      <c r="Q667" s="11">
        <f t="shared" si="195"/>
        <v>-1.8364120256845576E-08</v>
      </c>
      <c r="R667" s="11">
        <f t="shared" si="196"/>
        <v>4.592156418872885</v>
      </c>
      <c r="S667" s="11">
        <f t="shared" si="197"/>
        <v>-1.7497655433950345</v>
      </c>
    </row>
    <row r="668" spans="1:19" ht="12.75">
      <c r="A668" s="11">
        <v>652</v>
      </c>
      <c r="B668" s="11">
        <f t="shared" si="180"/>
        <v>18.51551860605263</v>
      </c>
      <c r="C668" s="11">
        <f t="shared" si="181"/>
        <v>4.915757140118421</v>
      </c>
      <c r="D668" s="11">
        <f t="shared" si="182"/>
        <v>4.6440454132906845</v>
      </c>
      <c r="E668" s="11">
        <f t="shared" si="183"/>
        <v>-1.6116793911690357</v>
      </c>
      <c r="F668" s="11">
        <f t="shared" si="184"/>
        <v>3.7395648218104576</v>
      </c>
      <c r="G668" s="11">
        <f t="shared" si="185"/>
        <v>-18.13394838954161</v>
      </c>
      <c r="H668" s="11">
        <f t="shared" si="186"/>
        <v>159.32988049522794</v>
      </c>
      <c r="I668" s="11">
        <f t="shared" si="187"/>
        <v>91.01779279069869</v>
      </c>
      <c r="J668" s="11">
        <f t="shared" si="188"/>
        <v>11103061.602789076</v>
      </c>
      <c r="K668" s="11">
        <f t="shared" si="189"/>
        <v>-53841116.72475332</v>
      </c>
      <c r="L668" s="11">
        <f t="shared" si="190"/>
        <v>64.44445845414809</v>
      </c>
      <c r="M668" s="11">
        <f t="shared" si="191"/>
        <v>-22.36253857187298</v>
      </c>
      <c r="N668" s="11">
        <f t="shared" si="192"/>
        <v>1.0139347873877333</v>
      </c>
      <c r="O668" s="11">
        <f t="shared" si="193"/>
        <v>-0.004873774021015141</v>
      </c>
      <c r="P668" s="11">
        <f t="shared" si="194"/>
        <v>1.0000000036739023</v>
      </c>
      <c r="Q668" s="11">
        <f t="shared" si="195"/>
        <v>-1.7815537579427727E-08</v>
      </c>
      <c r="R668" s="11">
        <f t="shared" si="196"/>
        <v>4.6440454132906845</v>
      </c>
      <c r="S668" s="11">
        <f t="shared" si="197"/>
        <v>-1.6116793911690357</v>
      </c>
    </row>
    <row r="669" spans="1:19" ht="12.75">
      <c r="A669" s="11">
        <v>653</v>
      </c>
      <c r="B669" s="11">
        <f t="shared" si="180"/>
        <v>18.54553110480263</v>
      </c>
      <c r="C669" s="11">
        <f t="shared" si="181"/>
        <v>4.917289707389939</v>
      </c>
      <c r="D669" s="11">
        <f t="shared" si="182"/>
        <v>4.691779555281067</v>
      </c>
      <c r="E669" s="11">
        <f t="shared" si="183"/>
        <v>-1.4720538954296554</v>
      </c>
      <c r="F669" s="11">
        <f t="shared" si="184"/>
        <v>3.7734585571203483</v>
      </c>
      <c r="G669" s="11">
        <f t="shared" si="185"/>
        <v>-18.157580633908722</v>
      </c>
      <c r="H669" s="11">
        <f t="shared" si="186"/>
        <v>159.87849294639943</v>
      </c>
      <c r="I669" s="11">
        <f t="shared" si="187"/>
        <v>91.19374921972594</v>
      </c>
      <c r="J669" s="11">
        <f t="shared" si="188"/>
        <v>11526358.857208291</v>
      </c>
      <c r="K669" s="11">
        <f t="shared" si="189"/>
        <v>-55463916.50975073</v>
      </c>
      <c r="L669" s="11">
        <f t="shared" si="190"/>
        <v>65.18637877628953</v>
      </c>
      <c r="M669" s="11">
        <f t="shared" si="191"/>
        <v>-20.450147305149535</v>
      </c>
      <c r="N669" s="11">
        <f t="shared" si="192"/>
        <v>1.014054991512527</v>
      </c>
      <c r="O669" s="11">
        <f t="shared" si="193"/>
        <v>-0.0044438654012829565</v>
      </c>
      <c r="P669" s="11">
        <f t="shared" si="194"/>
        <v>1.0000000035917693</v>
      </c>
      <c r="Q669" s="11">
        <f t="shared" si="195"/>
        <v>-1.728330845128778E-08</v>
      </c>
      <c r="R669" s="11">
        <f t="shared" si="196"/>
        <v>4.691779555281067</v>
      </c>
      <c r="S669" s="11">
        <f t="shared" si="197"/>
        <v>-1.4720538954296554</v>
      </c>
    </row>
    <row r="670" spans="1:19" ht="12.75">
      <c r="A670" s="11">
        <v>654</v>
      </c>
      <c r="B670" s="11">
        <f t="shared" si="180"/>
        <v>18.57554360355263</v>
      </c>
      <c r="C670" s="11">
        <f t="shared" si="181"/>
        <v>4.918819929492686</v>
      </c>
      <c r="D670" s="11">
        <f t="shared" si="182"/>
        <v>4.735313170949864</v>
      </c>
      <c r="E670" s="11">
        <f t="shared" si="183"/>
        <v>-1.3310141516164233</v>
      </c>
      <c r="F670" s="11">
        <f t="shared" si="184"/>
        <v>3.807390859535851</v>
      </c>
      <c r="G670" s="11">
        <f t="shared" si="185"/>
        <v>-18.181160441792706</v>
      </c>
      <c r="H670" s="11">
        <f t="shared" si="186"/>
        <v>160.42801533435534</v>
      </c>
      <c r="I670" s="11">
        <f t="shared" si="187"/>
        <v>91.36975407831508</v>
      </c>
      <c r="J670" s="11">
        <f t="shared" si="188"/>
        <v>11964981.202237967</v>
      </c>
      <c r="K670" s="11">
        <f t="shared" si="189"/>
        <v>-57135516.40648777</v>
      </c>
      <c r="L670" s="11">
        <f t="shared" si="190"/>
        <v>65.87146642011358</v>
      </c>
      <c r="M670" s="11">
        <f t="shared" si="191"/>
        <v>-18.513345788439388</v>
      </c>
      <c r="N670" s="11">
        <f t="shared" si="192"/>
        <v>1.0141619365174794</v>
      </c>
      <c r="O670" s="11">
        <f t="shared" si="193"/>
        <v>-0.004011122187686992</v>
      </c>
      <c r="P670" s="11">
        <f t="shared" si="194"/>
        <v>1.0000000035112344</v>
      </c>
      <c r="Q670" s="11">
        <f t="shared" si="195"/>
        <v>-1.6766946519978554E-08</v>
      </c>
      <c r="R670" s="11">
        <f t="shared" si="196"/>
        <v>4.735313170949864</v>
      </c>
      <c r="S670" s="11">
        <f t="shared" si="197"/>
        <v>-1.3310141516164233</v>
      </c>
    </row>
    <row r="671" spans="1:19" ht="12.75">
      <c r="A671" s="11">
        <v>655</v>
      </c>
      <c r="B671" s="11">
        <f t="shared" si="180"/>
        <v>18.605556102302632</v>
      </c>
      <c r="C671" s="11">
        <f t="shared" si="181"/>
        <v>4.920347813592958</v>
      </c>
      <c r="D671" s="11">
        <f t="shared" si="182"/>
        <v>4.774604355262803</v>
      </c>
      <c r="E671" s="11">
        <f t="shared" si="183"/>
        <v>-1.1886866102697027</v>
      </c>
      <c r="F671" s="11">
        <f t="shared" si="184"/>
        <v>3.84136158546258</v>
      </c>
      <c r="G671" s="11">
        <f t="shared" si="185"/>
        <v>-18.204687831590608</v>
      </c>
      <c r="H671" s="11">
        <f t="shared" si="186"/>
        <v>160.97844763460085</v>
      </c>
      <c r="I671" s="11">
        <f t="shared" si="187"/>
        <v>91.54580728864588</v>
      </c>
      <c r="J671" s="11">
        <f t="shared" si="188"/>
        <v>12419464.949002376</v>
      </c>
      <c r="K671" s="11">
        <f t="shared" si="189"/>
        <v>-58857381.009797156</v>
      </c>
      <c r="L671" s="11">
        <f t="shared" si="190"/>
        <v>66.49892372980712</v>
      </c>
      <c r="M671" s="11">
        <f t="shared" si="191"/>
        <v>-16.553824757399816</v>
      </c>
      <c r="N671" s="11">
        <f t="shared" si="192"/>
        <v>1.0142555592206128</v>
      </c>
      <c r="O671" s="11">
        <f t="shared" si="193"/>
        <v>-0.0035759560922045052</v>
      </c>
      <c r="P671" s="11">
        <f t="shared" si="194"/>
        <v>1.0000000034322756</v>
      </c>
      <c r="Q671" s="11">
        <f t="shared" si="195"/>
        <v>-1.6265979857531757E-08</v>
      </c>
      <c r="R671" s="11">
        <f t="shared" si="196"/>
        <v>4.774604355262803</v>
      </c>
      <c r="S671" s="11">
        <f t="shared" si="197"/>
        <v>-1.1886866102697027</v>
      </c>
    </row>
    <row r="672" spans="1:19" ht="12.75">
      <c r="A672" s="11">
        <v>656</v>
      </c>
      <c r="B672" s="11">
        <f t="shared" si="180"/>
        <v>18.635568601052633</v>
      </c>
      <c r="C672" s="11">
        <f t="shared" si="181"/>
        <v>4.921873366824251</v>
      </c>
      <c r="D672" s="11">
        <f t="shared" si="182"/>
        <v>4.809615012237499</v>
      </c>
      <c r="E672" s="11">
        <f t="shared" si="183"/>
        <v>-1.0451989634101082</v>
      </c>
      <c r="F672" s="11">
        <f t="shared" si="184"/>
        <v>3.8753705917820027</v>
      </c>
      <c r="G672" s="11">
        <f t="shared" si="185"/>
        <v>-18.228162821877852</v>
      </c>
      <c r="H672" s="11">
        <f t="shared" si="186"/>
        <v>161.52978982274246</v>
      </c>
      <c r="I672" s="11">
        <f t="shared" si="187"/>
        <v>91.7219087731472</v>
      </c>
      <c r="J672" s="11">
        <f t="shared" si="188"/>
        <v>12890364.732864963</v>
      </c>
      <c r="K672" s="11">
        <f t="shared" si="189"/>
        <v>-60631018.79400129</v>
      </c>
      <c r="L672" s="11">
        <f t="shared" si="190"/>
        <v>67.06800342592109</v>
      </c>
      <c r="M672" s="11">
        <f t="shared" si="191"/>
        <v>-14.573300855270826</v>
      </c>
      <c r="N672" s="11">
        <f t="shared" si="192"/>
        <v>1.0143358094877803</v>
      </c>
      <c r="O672" s="11">
        <f t="shared" si="193"/>
        <v>-0.0031387801427200093</v>
      </c>
      <c r="P672" s="11">
        <f t="shared" si="194"/>
        <v>1.000000003354872</v>
      </c>
      <c r="Q672" s="11">
        <f t="shared" si="195"/>
        <v>-1.5779950534015568E-08</v>
      </c>
      <c r="R672" s="11">
        <f t="shared" si="196"/>
        <v>4.809615012237499</v>
      </c>
      <c r="S672" s="11">
        <f t="shared" si="197"/>
        <v>-1.0451989634101082</v>
      </c>
    </row>
    <row r="673" spans="1:19" ht="12.75">
      <c r="A673" s="11">
        <v>657</v>
      </c>
      <c r="B673" s="11">
        <f t="shared" si="180"/>
        <v>18.665581099802633</v>
      </c>
      <c r="C673" s="11">
        <f t="shared" si="181"/>
        <v>4.923396596287463</v>
      </c>
      <c r="D673" s="11">
        <f t="shared" si="182"/>
        <v>4.8403108917079765</v>
      </c>
      <c r="E673" s="11">
        <f t="shared" si="183"/>
        <v>-0.9006800297264896</v>
      </c>
      <c r="F673" s="11">
        <f t="shared" si="184"/>
        <v>3.909417735849479</v>
      </c>
      <c r="G673" s="11">
        <f t="shared" si="185"/>
        <v>-18.25158543140663</v>
      </c>
      <c r="H673" s="11">
        <f t="shared" si="186"/>
        <v>162.08204187448715</v>
      </c>
      <c r="I673" s="11">
        <f t="shared" si="187"/>
        <v>91.8980584544959</v>
      </c>
      <c r="J673" s="11">
        <f t="shared" si="188"/>
        <v>13378254.128487129</v>
      </c>
      <c r="K673" s="11">
        <f t="shared" si="189"/>
        <v>-62457983.42552781</v>
      </c>
      <c r="L673" s="11">
        <f t="shared" si="190"/>
        <v>67.57800944248197</v>
      </c>
      <c r="M673" s="11">
        <f t="shared" si="191"/>
        <v>-12.573515130192396</v>
      </c>
      <c r="N673" s="11">
        <f t="shared" si="192"/>
        <v>1.0144026502581582</v>
      </c>
      <c r="O673" s="11">
        <f t="shared" si="193"/>
        <v>-0.0027000082506606657</v>
      </c>
      <c r="P673" s="11">
        <f t="shared" si="194"/>
        <v>1.0000000032790017</v>
      </c>
      <c r="Q673" s="11">
        <f t="shared" si="195"/>
        <v>-1.5308414203651946E-08</v>
      </c>
      <c r="R673" s="11">
        <f t="shared" si="196"/>
        <v>4.8403108917079765</v>
      </c>
      <c r="S673" s="11">
        <f t="shared" si="197"/>
        <v>-0.9006800297264896</v>
      </c>
    </row>
    <row r="674" spans="1:19" ht="12.75">
      <c r="A674" s="11">
        <v>658</v>
      </c>
      <c r="B674" s="11">
        <f t="shared" si="180"/>
        <v>18.695593598552634</v>
      </c>
      <c r="C674" s="11">
        <f t="shared" si="181"/>
        <v>4.924917509051096</v>
      </c>
      <c r="D674" s="11">
        <f t="shared" si="182"/>
        <v>4.86666162262645</v>
      </c>
      <c r="E674" s="11">
        <f t="shared" si="183"/>
        <v>-0.7552596386759614</v>
      </c>
      <c r="F674" s="11">
        <f t="shared" si="184"/>
        <v>3.943502875492397</v>
      </c>
      <c r="G674" s="11">
        <f t="shared" si="185"/>
        <v>-18.27495567910427</v>
      </c>
      <c r="H674" s="11">
        <f t="shared" si="186"/>
        <v>162.6352037656421</v>
      </c>
      <c r="I674" s="11">
        <f t="shared" si="187"/>
        <v>92.07425625561545</v>
      </c>
      <c r="J674" s="11">
        <f t="shared" si="188"/>
        <v>13883726.285251444</v>
      </c>
      <c r="K674" s="11">
        <f t="shared" si="189"/>
        <v>-64339875.11473649</v>
      </c>
      <c r="L674" s="11">
        <f t="shared" si="190"/>
        <v>68.02829771920705</v>
      </c>
      <c r="M674" s="11">
        <f t="shared" si="191"/>
        <v>-10.556231505597856</v>
      </c>
      <c r="N674" s="11">
        <f t="shared" si="192"/>
        <v>1.0144560575542005</v>
      </c>
      <c r="O674" s="11">
        <f t="shared" si="193"/>
        <v>-0.002260054778173098</v>
      </c>
      <c r="P674" s="11">
        <f t="shared" si="194"/>
        <v>1.0000000032046437</v>
      </c>
      <c r="Q674" s="11">
        <f t="shared" si="195"/>
        <v>-1.4850939703125387E-08</v>
      </c>
      <c r="R674" s="11">
        <f t="shared" si="196"/>
        <v>4.86666162262645</v>
      </c>
      <c r="S674" s="11">
        <f t="shared" si="197"/>
        <v>-0.7552596386759614</v>
      </c>
    </row>
    <row r="675" spans="1:19" ht="12.75">
      <c r="A675" s="11">
        <v>659</v>
      </c>
      <c r="B675" s="11">
        <f t="shared" si="180"/>
        <v>18.72560609730263</v>
      </c>
      <c r="C675" s="11">
        <f t="shared" si="181"/>
        <v>4.926436112151446</v>
      </c>
      <c r="D675" s="11">
        <f t="shared" si="182"/>
        <v>4.8886407428701855</v>
      </c>
      <c r="E675" s="11">
        <f t="shared" si="183"/>
        <v>-0.6090685136004801</v>
      </c>
      <c r="F675" s="11">
        <f t="shared" si="184"/>
        <v>3.9776258690082216</v>
      </c>
      <c r="G675" s="11">
        <f t="shared" si="185"/>
        <v>-18.298273584071644</v>
      </c>
      <c r="H675" s="11">
        <f t="shared" si="186"/>
        <v>163.18927547211382</v>
      </c>
      <c r="I675" s="11">
        <f t="shared" si="187"/>
        <v>92.25050209967499</v>
      </c>
      <c r="J675" s="11">
        <f t="shared" si="188"/>
        <v>14407394.583715659</v>
      </c>
      <c r="K675" s="11">
        <f t="shared" si="189"/>
        <v>-66278342.008127205</v>
      </c>
      <c r="L675" s="11">
        <f t="shared" si="190"/>
        <v>68.41827694796038</v>
      </c>
      <c r="M675" s="11">
        <f t="shared" si="191"/>
        <v>-8.523235225026434</v>
      </c>
      <c r="N675" s="11">
        <f t="shared" si="192"/>
        <v>1.0144960204760534</v>
      </c>
      <c r="O675" s="11">
        <f t="shared" si="193"/>
        <v>-0.0018193341054727383</v>
      </c>
      <c r="P675" s="11">
        <f t="shared" si="194"/>
        <v>1.0000000031317755</v>
      </c>
      <c r="Q675" s="11">
        <f t="shared" si="195"/>
        <v>-1.4407108661725803E-08</v>
      </c>
      <c r="R675" s="11">
        <f t="shared" si="196"/>
        <v>4.8886407428701855</v>
      </c>
      <c r="S675" s="11">
        <f t="shared" si="197"/>
        <v>-0.6090685136004801</v>
      </c>
    </row>
    <row r="676" spans="1:19" ht="12.75">
      <c r="A676" s="11">
        <v>660</v>
      </c>
      <c r="B676" s="11">
        <f t="shared" si="180"/>
        <v>18.75561859605263</v>
      </c>
      <c r="C676" s="11">
        <f t="shared" si="181"/>
        <v>4.927952412592803</v>
      </c>
      <c r="D676" s="11">
        <f t="shared" si="182"/>
        <v>4.906225725524454</v>
      </c>
      <c r="E676" s="11">
        <f t="shared" si="183"/>
        <v>-0.46223815396532214</v>
      </c>
      <c r="F676" s="11">
        <f t="shared" si="184"/>
        <v>4.01178657516262</v>
      </c>
      <c r="G676" s="11">
        <f t="shared" si="185"/>
        <v>-18.321539165581594</v>
      </c>
      <c r="H676" s="11">
        <f t="shared" si="186"/>
        <v>163.744256969908</v>
      </c>
      <c r="I676" s="11">
        <f t="shared" si="187"/>
        <v>92.426795910088</v>
      </c>
      <c r="J676" s="11">
        <f t="shared" si="188"/>
        <v>14949893.313786965</v>
      </c>
      <c r="K676" s="11">
        <f t="shared" si="189"/>
        <v>-68275081.62213525</v>
      </c>
      <c r="L676" s="11">
        <f t="shared" si="190"/>
        <v>68.74740927262813</v>
      </c>
      <c r="M676" s="11">
        <f t="shared" si="191"/>
        <v>-6.476331272724166</v>
      </c>
      <c r="N676" s="11">
        <f t="shared" si="192"/>
        <v>1.0145225411804444</v>
      </c>
      <c r="O676" s="11">
        <f t="shared" si="193"/>
        <v>-0.0013782601989959595</v>
      </c>
      <c r="P676" s="11">
        <f t="shared" si="194"/>
        <v>1.0000000030603757</v>
      </c>
      <c r="Q676" s="11">
        <f t="shared" si="195"/>
        <v>-1.3976515122978001E-08</v>
      </c>
      <c r="R676" s="11">
        <f t="shared" si="196"/>
        <v>4.906225725524454</v>
      </c>
      <c r="S676" s="11">
        <f t="shared" si="197"/>
        <v>-0.46223815396532214</v>
      </c>
    </row>
    <row r="677" spans="1:19" ht="12.75">
      <c r="A677" s="11">
        <v>661</v>
      </c>
      <c r="B677" s="11">
        <f t="shared" si="180"/>
        <v>18.785631094802632</v>
      </c>
      <c r="C677" s="11">
        <f t="shared" si="181"/>
        <v>4.929466417347643</v>
      </c>
      <c r="D677" s="11">
        <f t="shared" si="182"/>
        <v>4.919398001615713</v>
      </c>
      <c r="E677" s="11">
        <f t="shared" si="183"/>
        <v>-0.31490071682601584</v>
      </c>
      <c r="F677" s="11">
        <f t="shared" si="184"/>
        <v>4.045984853187583</v>
      </c>
      <c r="G677" s="11">
        <f t="shared" si="185"/>
        <v>-18.344752443077343</v>
      </c>
      <c r="H677" s="11">
        <f t="shared" si="186"/>
        <v>164.30014823512866</v>
      </c>
      <c r="I677" s="11">
        <f t="shared" si="187"/>
        <v>92.60313761051121</v>
      </c>
      <c r="J677" s="11">
        <f t="shared" si="188"/>
        <v>15511878.375326505</v>
      </c>
      <c r="K677" s="11">
        <f t="shared" si="189"/>
        <v>-70331842.3197509</v>
      </c>
      <c r="L677" s="11">
        <f t="shared" si="190"/>
        <v>69.01521094163144</v>
      </c>
      <c r="M677" s="11">
        <f t="shared" si="191"/>
        <v>-4.417342771433573</v>
      </c>
      <c r="N677" s="11">
        <f t="shared" si="192"/>
        <v>1.0145356348441095</v>
      </c>
      <c r="O677" s="11">
        <f t="shared" si="193"/>
        <v>-0.0009372461809844471</v>
      </c>
      <c r="P677" s="11">
        <f t="shared" si="194"/>
        <v>1.0000000029904224</v>
      </c>
      <c r="Q677" s="11">
        <f t="shared" si="195"/>
        <v>-1.3558765177421675E-08</v>
      </c>
      <c r="R677" s="11">
        <f t="shared" si="196"/>
        <v>4.919398001615713</v>
      </c>
      <c r="S677" s="11">
        <f t="shared" si="197"/>
        <v>-0.31490071682601584</v>
      </c>
    </row>
    <row r="678" spans="1:19" ht="12.75">
      <c r="A678" s="11">
        <v>662</v>
      </c>
      <c r="B678" s="11">
        <f t="shared" si="180"/>
        <v>18.815643593552632</v>
      </c>
      <c r="C678" s="11">
        <f t="shared" si="181"/>
        <v>4.93097813335682</v>
      </c>
      <c r="D678" s="11">
        <f t="shared" si="182"/>
        <v>4.9281429792724385</v>
      </c>
      <c r="E678" s="11">
        <f t="shared" si="183"/>
        <v>-0.16718889763044242</v>
      </c>
      <c r="F678" s="11">
        <f t="shared" si="184"/>
        <v>4.080220562779491</v>
      </c>
      <c r="G678" s="11">
        <f t="shared" si="185"/>
        <v>-18.36791343617096</v>
      </c>
      <c r="H678" s="11">
        <f t="shared" si="186"/>
        <v>164.85694924397754</v>
      </c>
      <c r="I678" s="11">
        <f t="shared" si="187"/>
        <v>92.77952712484337</v>
      </c>
      <c r="J678" s="11">
        <f t="shared" si="188"/>
        <v>16094028.001918962</v>
      </c>
      <c r="K678" s="11">
        <f t="shared" si="189"/>
        <v>-72450424.8312458</v>
      </c>
      <c r="L678" s="11">
        <f t="shared" si="190"/>
        <v>69.2212529123381</v>
      </c>
      <c r="M678" s="11">
        <f t="shared" si="191"/>
        <v>-2.348109358789164</v>
      </c>
      <c r="N678" s="11">
        <f t="shared" si="192"/>
        <v>1.0145353296118336</v>
      </c>
      <c r="O678" s="11">
        <f t="shared" si="193"/>
        <v>-0.0004967039011257816</v>
      </c>
      <c r="P678" s="11">
        <f t="shared" si="194"/>
        <v>1.0000000029218934</v>
      </c>
      <c r="Q678" s="11">
        <f t="shared" si="195"/>
        <v>-1.3153476606213682E-08</v>
      </c>
      <c r="R678" s="11">
        <f t="shared" si="196"/>
        <v>4.9281429792724385</v>
      </c>
      <c r="S678" s="11">
        <f t="shared" si="197"/>
        <v>-0.16718889763044242</v>
      </c>
    </row>
    <row r="679" spans="1:19" ht="12.75">
      <c r="A679" s="11">
        <v>663</v>
      </c>
      <c r="B679" s="11">
        <f t="shared" si="180"/>
        <v>18.845656092302633</v>
      </c>
      <c r="C679" s="11">
        <f t="shared" si="181"/>
        <v>4.93248756752976</v>
      </c>
      <c r="D679" s="11">
        <f t="shared" si="182"/>
        <v>4.932450059294208</v>
      </c>
      <c r="E679" s="11">
        <f t="shared" si="183"/>
        <v>-0.01923581046408651</v>
      </c>
      <c r="F679" s="11">
        <f t="shared" si="184"/>
        <v>4.114493564097348</v>
      </c>
      <c r="G679" s="11">
        <f t="shared" si="185"/>
        <v>-18.391022164641768</v>
      </c>
      <c r="H679" s="11">
        <f t="shared" si="186"/>
        <v>165.41465997275387</v>
      </c>
      <c r="I679" s="11">
        <f t="shared" si="187"/>
        <v>92.95596437722422</v>
      </c>
      <c r="J679" s="11">
        <f t="shared" si="188"/>
        <v>16697043.50856519</v>
      </c>
      <c r="K679" s="11">
        <f t="shared" si="189"/>
        <v>-74632683.82031794</v>
      </c>
      <c r="L679" s="11">
        <f t="shared" si="190"/>
        <v>69.36516140667736</v>
      </c>
      <c r="M679" s="11">
        <f t="shared" si="191"/>
        <v>-0.27048554376822065</v>
      </c>
      <c r="N679" s="11">
        <f t="shared" si="192"/>
        <v>1.0145216665292247</v>
      </c>
      <c r="O679" s="11">
        <f t="shared" si="193"/>
        <v>-5.704351087085612E-05</v>
      </c>
      <c r="P679" s="11">
        <f t="shared" si="194"/>
        <v>1.000000002854767</v>
      </c>
      <c r="Q679" s="11">
        <f t="shared" si="195"/>
        <v>-1.276027853523583E-08</v>
      </c>
      <c r="R679" s="11">
        <f t="shared" si="196"/>
        <v>4.932450059294208</v>
      </c>
      <c r="S679" s="11">
        <f t="shared" si="197"/>
        <v>-0.01923581046408651</v>
      </c>
    </row>
    <row r="680" spans="1:19" ht="12.75">
      <c r="A680" s="11">
        <v>664</v>
      </c>
      <c r="B680" s="11">
        <f t="shared" si="180"/>
        <v>18.875668591052634</v>
      </c>
      <c r="C680" s="11">
        <f t="shared" si="181"/>
        <v>4.933994726744645</v>
      </c>
      <c r="D680" s="11">
        <f t="shared" si="182"/>
        <v>4.932312647112876</v>
      </c>
      <c r="E680" s="11">
        <f t="shared" si="183"/>
        <v>0.12882513215338548</v>
      </c>
      <c r="F680" s="11">
        <f t="shared" si="184"/>
        <v>4.148803717760808</v>
      </c>
      <c r="G680" s="11">
        <f t="shared" si="185"/>
        <v>-18.41407864843487</v>
      </c>
      <c r="H680" s="11">
        <f t="shared" si="186"/>
        <v>165.97328039785347</v>
      </c>
      <c r="I680" s="11">
        <f t="shared" si="187"/>
        <v>93.13244929203321</v>
      </c>
      <c r="J680" s="11">
        <f t="shared" si="188"/>
        <v>17321650.064079303</v>
      </c>
      <c r="K680" s="11">
        <f t="shared" si="189"/>
        <v>-76880529.49701208</v>
      </c>
      <c r="L680" s="11">
        <f t="shared" si="190"/>
        <v>69.44661841730331</v>
      </c>
      <c r="M680" s="11">
        <f t="shared" si="191"/>
        <v>1.8136609553364607</v>
      </c>
      <c r="N680" s="11">
        <f t="shared" si="192"/>
        <v>1.0144946994603536</v>
      </c>
      <c r="O680" s="11">
        <f t="shared" si="193"/>
        <v>0.00038132695895906133</v>
      </c>
      <c r="P680" s="11">
        <f t="shared" si="194"/>
        <v>1.0000000027890215</v>
      </c>
      <c r="Q680" s="11">
        <f t="shared" si="195"/>
        <v>-1.2378811099399552E-08</v>
      </c>
      <c r="R680" s="11">
        <f t="shared" si="196"/>
        <v>4.932312647112876</v>
      </c>
      <c r="S680" s="11">
        <f t="shared" si="197"/>
        <v>0.12882513215338548</v>
      </c>
    </row>
    <row r="681" spans="1:19" ht="12.75">
      <c r="A681" s="11">
        <v>665</v>
      </c>
      <c r="B681" s="11">
        <f t="shared" si="180"/>
        <v>18.90568108980263</v>
      </c>
      <c r="C681" s="11">
        <f t="shared" si="181"/>
        <v>4.935499617848607</v>
      </c>
      <c r="D681" s="11">
        <f t="shared" si="182"/>
        <v>4.927728161133003</v>
      </c>
      <c r="E681" s="11">
        <f t="shared" si="183"/>
        <v>0.2768603398114328</v>
      </c>
      <c r="F681" s="11">
        <f t="shared" si="184"/>
        <v>4.183150884848421</v>
      </c>
      <c r="G681" s="11">
        <f t="shared" si="185"/>
        <v>-18.43708290765957</v>
      </c>
      <c r="H681" s="11">
        <f t="shared" si="186"/>
        <v>166.5328104957685</v>
      </c>
      <c r="I681" s="11">
        <f t="shared" si="187"/>
        <v>93.30898179388852</v>
      </c>
      <c r="J681" s="11">
        <f t="shared" si="188"/>
        <v>17968597.488999423</v>
      </c>
      <c r="K681" s="11">
        <f t="shared" si="189"/>
        <v>-79195929.27880976</v>
      </c>
      <c r="L681" s="11">
        <f t="shared" si="190"/>
        <v>69.46536216370038</v>
      </c>
      <c r="M681" s="11">
        <f t="shared" si="191"/>
        <v>3.9024508899317687</v>
      </c>
      <c r="N681" s="11">
        <f t="shared" si="192"/>
        <v>1.0144544949904375</v>
      </c>
      <c r="O681" s="11">
        <f t="shared" si="193"/>
        <v>0.0008180020166707136</v>
      </c>
      <c r="P681" s="11">
        <f t="shared" si="194"/>
        <v>1.0000000027246343</v>
      </c>
      <c r="Q681" s="11">
        <f t="shared" si="195"/>
        <v>-1.2008725116848252E-08</v>
      </c>
      <c r="R681" s="11">
        <f t="shared" si="196"/>
        <v>4.927728161133003</v>
      </c>
      <c r="S681" s="11">
        <f t="shared" si="197"/>
        <v>0.2768603398114328</v>
      </c>
    </row>
    <row r="682" spans="1:19" ht="12.75">
      <c r="A682" s="11">
        <v>666</v>
      </c>
      <c r="B682" s="11">
        <f t="shared" si="180"/>
        <v>18.93569358855263</v>
      </c>
      <c r="C682" s="11">
        <f t="shared" si="181"/>
        <v>4.93700224765791</v>
      </c>
      <c r="D682" s="11">
        <f t="shared" si="182"/>
        <v>4.918698037441914</v>
      </c>
      <c r="E682" s="11">
        <f t="shared" si="183"/>
        <v>0.42473616498282263</v>
      </c>
      <c r="F682" s="11">
        <f t="shared" si="184"/>
        <v>4.217534926895715</v>
      </c>
      <c r="G682" s="11">
        <f t="shared" si="185"/>
        <v>-18.46003496258791</v>
      </c>
      <c r="H682" s="11">
        <f t="shared" si="186"/>
        <v>167.09325024308697</v>
      </c>
      <c r="I682" s="11">
        <f t="shared" si="187"/>
        <v>93.48556180764581</v>
      </c>
      <c r="J682" s="11">
        <f t="shared" si="188"/>
        <v>18638661.07984521</v>
      </c>
      <c r="K682" s="11">
        <f t="shared" si="189"/>
        <v>-81580909.50132792</v>
      </c>
      <c r="L682" s="11">
        <f t="shared" si="190"/>
        <v>69.42118749766549</v>
      </c>
      <c r="M682" s="11">
        <f t="shared" si="191"/>
        <v>5.993995175619597</v>
      </c>
      <c r="N682" s="11">
        <f t="shared" si="192"/>
        <v>1.0144011323137598</v>
      </c>
      <c r="O682" s="11">
        <f t="shared" si="193"/>
        <v>0.0012525791237079451</v>
      </c>
      <c r="P682" s="11">
        <f t="shared" si="194"/>
        <v>1.0000000026615843</v>
      </c>
      <c r="Q682" s="11">
        <f t="shared" si="195"/>
        <v>-1.1649681772766471E-08</v>
      </c>
      <c r="R682" s="11">
        <f t="shared" si="196"/>
        <v>4.918698037441914</v>
      </c>
      <c r="S682" s="11">
        <f t="shared" si="197"/>
        <v>0.42473616498282263</v>
      </c>
    </row>
    <row r="683" spans="1:19" ht="12.75">
      <c r="A683" s="11">
        <v>667</v>
      </c>
      <c r="B683" s="11">
        <f t="shared" si="180"/>
        <v>18.96570608730263</v>
      </c>
      <c r="C683" s="11">
        <f t="shared" si="181"/>
        <v>4.938502622958138</v>
      </c>
      <c r="D683" s="11">
        <f t="shared" si="182"/>
        <v>4.905227730883121</v>
      </c>
      <c r="E683" s="11">
        <f t="shared" si="183"/>
        <v>0.572319023919038</v>
      </c>
      <c r="F683" s="11">
        <f t="shared" si="184"/>
        <v>4.251955705893428</v>
      </c>
      <c r="G683" s="11">
        <f t="shared" si="185"/>
        <v>-18.482934833653133</v>
      </c>
      <c r="H683" s="11">
        <f t="shared" si="186"/>
        <v>167.65459961649185</v>
      </c>
      <c r="I683" s="11">
        <f t="shared" si="187"/>
        <v>93.66218925839718</v>
      </c>
      <c r="J683" s="11">
        <f t="shared" si="188"/>
        <v>19332642.4605833</v>
      </c>
      <c r="K683" s="11">
        <f t="shared" si="189"/>
        <v>-84037557.18010123</v>
      </c>
      <c r="L683" s="11">
        <f t="shared" si="190"/>
        <v>69.31394625765026</v>
      </c>
      <c r="M683" s="11">
        <f t="shared" si="191"/>
        <v>8.086396600640652</v>
      </c>
      <c r="N683" s="11">
        <f t="shared" si="192"/>
        <v>1.0143347031070502</v>
      </c>
      <c r="O683" s="11">
        <f t="shared" si="193"/>
        <v>0.0016846591035869244</v>
      </c>
      <c r="P683" s="11">
        <f t="shared" si="194"/>
        <v>1.0000000025998497</v>
      </c>
      <c r="Q683" s="11">
        <f t="shared" si="195"/>
        <v>-1.1301352312514496E-08</v>
      </c>
      <c r="R683" s="11">
        <f t="shared" si="196"/>
        <v>4.905227730883121</v>
      </c>
      <c r="S683" s="11">
        <f t="shared" si="197"/>
        <v>0.572319023919038</v>
      </c>
    </row>
    <row r="684" spans="1:19" ht="12.75">
      <c r="A684" s="11">
        <v>668</v>
      </c>
      <c r="B684" s="11">
        <f t="shared" si="180"/>
        <v>18.995718586052632</v>
      </c>
      <c r="C684" s="11">
        <f t="shared" si="181"/>
        <v>4.940000750504379</v>
      </c>
      <c r="D684" s="11">
        <f t="shared" si="182"/>
        <v>4.88732671249006</v>
      </c>
      <c r="E684" s="11">
        <f t="shared" si="183"/>
        <v>0.7194755175577089</v>
      </c>
      <c r="F684" s="11">
        <f t="shared" si="184"/>
        <v>4.2864130842856385</v>
      </c>
      <c r="G684" s="11">
        <f t="shared" si="185"/>
        <v>-18.505782541448237</v>
      </c>
      <c r="H684" s="11">
        <f t="shared" si="186"/>
        <v>168.21685859276081</v>
      </c>
      <c r="I684" s="11">
        <f t="shared" si="187"/>
        <v>93.83886407146998</v>
      </c>
      <c r="J684" s="11">
        <f t="shared" si="188"/>
        <v>20051370.46219012</v>
      </c>
      <c r="K684" s="11">
        <f t="shared" si="189"/>
        <v>-86568021.82497762</v>
      </c>
      <c r="L684" s="11">
        <f t="shared" si="190"/>
        <v>69.1435475714903</v>
      </c>
      <c r="M684" s="11">
        <f t="shared" si="191"/>
        <v>10.177751546726649</v>
      </c>
      <c r="N684" s="11">
        <f t="shared" si="192"/>
        <v>1.0142553113885808</v>
      </c>
      <c r="O684" s="11">
        <f t="shared" si="193"/>
        <v>0.0021138465451873943</v>
      </c>
      <c r="P684" s="11">
        <f t="shared" si="194"/>
        <v>1.0000000025394082</v>
      </c>
      <c r="Q684" s="11">
        <f t="shared" si="195"/>
        <v>-1.0963417743813598E-08</v>
      </c>
      <c r="R684" s="11">
        <f t="shared" si="196"/>
        <v>4.88732671249006</v>
      </c>
      <c r="S684" s="11">
        <f t="shared" si="197"/>
        <v>0.7194755175577089</v>
      </c>
    </row>
    <row r="685" spans="1:19" ht="12.75">
      <c r="A685" s="11">
        <v>669</v>
      </c>
      <c r="B685" s="11">
        <f t="shared" si="180"/>
        <v>19.025731084802633</v>
      </c>
      <c r="C685" s="11">
        <f t="shared" si="181"/>
        <v>4.9414966370214035</v>
      </c>
      <c r="D685" s="11">
        <f t="shared" si="182"/>
        <v>4.865008463280477</v>
      </c>
      <c r="E685" s="11">
        <f t="shared" si="183"/>
        <v>0.866072552332177</v>
      </c>
      <c r="F685" s="11">
        <f t="shared" si="184"/>
        <v>4.320906924967935</v>
      </c>
      <c r="G685" s="11">
        <f t="shared" si="185"/>
        <v>-18.52857810672447</v>
      </c>
      <c r="H685" s="11">
        <f t="shared" si="186"/>
        <v>168.78002714876567</v>
      </c>
      <c r="I685" s="11">
        <f t="shared" si="187"/>
        <v>94.01558617242578</v>
      </c>
      <c r="J685" s="11">
        <f t="shared" si="188"/>
        <v>20795702.031229228</v>
      </c>
      <c r="K685" s="11">
        <f t="shared" si="189"/>
        <v>-89174517.30869183</v>
      </c>
      <c r="L685" s="11">
        <f t="shared" si="190"/>
        <v>68.90995810709693</v>
      </c>
      <c r="M685" s="11">
        <f t="shared" si="191"/>
        <v>12.266151720796321</v>
      </c>
      <c r="N685" s="11">
        <f t="shared" si="192"/>
        <v>1.0141630733632487</v>
      </c>
      <c r="O685" s="11">
        <f t="shared" si="193"/>
        <v>0.002539750199842065</v>
      </c>
      <c r="P685" s="11">
        <f t="shared" si="194"/>
        <v>1.000000002480239</v>
      </c>
      <c r="Q685" s="11">
        <f t="shared" si="195"/>
        <v>-1.0635568547716842E-08</v>
      </c>
      <c r="R685" s="11">
        <f t="shared" si="196"/>
        <v>4.865008463280477</v>
      </c>
      <c r="S685" s="11">
        <f t="shared" si="197"/>
        <v>0.866072552332177</v>
      </c>
    </row>
    <row r="686" spans="1:19" ht="12.75">
      <c r="A686" s="11">
        <v>670</v>
      </c>
      <c r="B686" s="11">
        <f t="shared" si="180"/>
        <v>19.055743583552633</v>
      </c>
      <c r="C686" s="11">
        <f t="shared" si="181"/>
        <v>4.942990289203851</v>
      </c>
      <c r="D686" s="11">
        <f t="shared" si="182"/>
        <v>4.838290464415047</v>
      </c>
      <c r="E686" s="11">
        <f t="shared" si="183"/>
        <v>1.0119774607737078</v>
      </c>
      <c r="F686" s="11">
        <f t="shared" si="184"/>
        <v>4.355437091285674</v>
      </c>
      <c r="G686" s="11">
        <f t="shared" si="185"/>
        <v>-18.55132155038989</v>
      </c>
      <c r="H686" s="11">
        <f t="shared" si="186"/>
        <v>169.3441052614719</v>
      </c>
      <c r="I686" s="11">
        <f t="shared" si="187"/>
        <v>94.19235548705926</v>
      </c>
      <c r="J686" s="11">
        <f t="shared" si="188"/>
        <v>21566523.16839149</v>
      </c>
      <c r="K686" s="11">
        <f t="shared" si="189"/>
        <v>-91859323.79123464</v>
      </c>
      <c r="L686" s="11">
        <f t="shared" si="190"/>
        <v>68.6132022707337</v>
      </c>
      <c r="M686" s="11">
        <f t="shared" si="191"/>
        <v>14.349685895921723</v>
      </c>
      <c r="N686" s="11">
        <f t="shared" si="192"/>
        <v>1.0140581172539525</v>
      </c>
      <c r="O686" s="11">
        <f t="shared" si="193"/>
        <v>0.002961983371682648</v>
      </c>
      <c r="P686" s="11">
        <f t="shared" si="194"/>
        <v>1.0000000024223201</v>
      </c>
      <c r="Q686" s="11">
        <f t="shared" si="195"/>
        <v>-1.0317504398106996E-08</v>
      </c>
      <c r="R686" s="11">
        <f t="shared" si="196"/>
        <v>4.838290464415047</v>
      </c>
      <c r="S686" s="11">
        <f t="shared" si="197"/>
        <v>1.0119774607737078</v>
      </c>
    </row>
    <row r="687" spans="1:19" ht="12.75">
      <c r="A687" s="11">
        <v>671</v>
      </c>
      <c r="B687" s="11">
        <f t="shared" si="180"/>
        <v>19.085756082302634</v>
      </c>
      <c r="C687" s="11">
        <f t="shared" si="181"/>
        <v>4.944481713716407</v>
      </c>
      <c r="D687" s="11">
        <f t="shared" si="182"/>
        <v>4.807194183727121</v>
      </c>
      <c r="E687" s="11">
        <f t="shared" si="183"/>
        <v>1.1570581217968645</v>
      </c>
      <c r="F687" s="11">
        <f t="shared" si="184"/>
        <v>4.39000344703214</v>
      </c>
      <c r="G687" s="11">
        <f t="shared" si="185"/>
        <v>-18.574012893507906</v>
      </c>
      <c r="H687" s="11">
        <f t="shared" si="186"/>
        <v>169.90909290793803</v>
      </c>
      <c r="I687" s="11">
        <f t="shared" si="187"/>
        <v>94.36917194139707</v>
      </c>
      <c r="J687" s="11">
        <f t="shared" si="188"/>
        <v>22364749.89797528</v>
      </c>
      <c r="K687" s="11">
        <f t="shared" si="189"/>
        <v>-94624789.70168133</v>
      </c>
      <c r="L687" s="11">
        <f t="shared" si="190"/>
        <v>68.253362352547</v>
      </c>
      <c r="M687" s="11">
        <f t="shared" si="191"/>
        <v>16.426441659976337</v>
      </c>
      <c r="N687" s="11">
        <f t="shared" si="192"/>
        <v>1.0139405831195818</v>
      </c>
      <c r="O687" s="11">
        <f t="shared" si="193"/>
        <v>0.003380164300717297</v>
      </c>
      <c r="P687" s="11">
        <f t="shared" si="194"/>
        <v>1.0000000023656308</v>
      </c>
      <c r="Q687" s="11">
        <f t="shared" si="195"/>
        <v>-1.0008933889471175E-08</v>
      </c>
      <c r="R687" s="11">
        <f t="shared" si="196"/>
        <v>4.807194183727121</v>
      </c>
      <c r="S687" s="11">
        <f t="shared" si="197"/>
        <v>1.1570581217968645</v>
      </c>
    </row>
    <row r="688" spans="1:19" ht="12.75">
      <c r="A688" s="11">
        <v>672</v>
      </c>
      <c r="B688" s="11">
        <f t="shared" si="180"/>
        <v>19.11576858105263</v>
      </c>
      <c r="C688" s="11">
        <f t="shared" si="181"/>
        <v>4.945970917193981</v>
      </c>
      <c r="D688" s="11">
        <f t="shared" si="182"/>
        <v>4.771745058633812</v>
      </c>
      <c r="E688" s="11">
        <f t="shared" si="183"/>
        <v>1.301183080558794</v>
      </c>
      <c r="F688" s="11">
        <f t="shared" si="184"/>
        <v>4.4246058564467265</v>
      </c>
      <c r="G688" s="11">
        <f t="shared" si="185"/>
        <v>-18.596652157295846</v>
      </c>
      <c r="H688" s="11">
        <f t="shared" si="186"/>
        <v>170.47499006531513</v>
      </c>
      <c r="I688" s="11">
        <f t="shared" si="187"/>
        <v>94.54603546169677</v>
      </c>
      <c r="J688" s="11">
        <f t="shared" si="188"/>
        <v>23191329.26931708</v>
      </c>
      <c r="K688" s="11">
        <f t="shared" si="189"/>
        <v>-97473333.77919297</v>
      </c>
      <c r="L688" s="11">
        <f t="shared" si="190"/>
        <v>67.8305786190692</v>
      </c>
      <c r="M688" s="11">
        <f t="shared" si="191"/>
        <v>18.49450717036533</v>
      </c>
      <c r="N688" s="11">
        <f t="shared" si="192"/>
        <v>1.0138106226599717</v>
      </c>
      <c r="O688" s="11">
        <f t="shared" si="193"/>
        <v>0.0037939165381319553</v>
      </c>
      <c r="P688" s="11">
        <f t="shared" si="194"/>
        <v>1.0000000023101492</v>
      </c>
      <c r="Q688" s="11">
        <f t="shared" si="195"/>
        <v>-9.709574272708935E-09</v>
      </c>
      <c r="R688" s="11">
        <f t="shared" si="196"/>
        <v>4.771745058633812</v>
      </c>
      <c r="S688" s="11">
        <f t="shared" si="197"/>
        <v>1.301183080558794</v>
      </c>
    </row>
    <row r="689" spans="1:19" ht="12.75">
      <c r="A689" s="11">
        <v>673</v>
      </c>
      <c r="B689" s="11">
        <f t="shared" si="180"/>
        <v>19.14578107980263</v>
      </c>
      <c r="C689" s="11">
        <f t="shared" si="181"/>
        <v>4.947457906241886</v>
      </c>
      <c r="D689" s="11">
        <f t="shared" si="182"/>
        <v>4.731972475441891</v>
      </c>
      <c r="E689" s="11">
        <f t="shared" si="183"/>
        <v>1.4442216677836166</v>
      </c>
      <c r="F689" s="11">
        <f t="shared" si="184"/>
        <v>4.459244184213245</v>
      </c>
      <c r="G689" s="11">
        <f t="shared" si="185"/>
        <v>-18.619239363123533</v>
      </c>
      <c r="H689" s="11">
        <f t="shared" si="186"/>
        <v>171.04179671084654</v>
      </c>
      <c r="I689" s="11">
        <f t="shared" si="187"/>
        <v>94.72294597444584</v>
      </c>
      <c r="J689" s="11">
        <f t="shared" si="188"/>
        <v>24047240.391216006</v>
      </c>
      <c r="K689" s="11">
        <f t="shared" si="189"/>
        <v>-100407447.17495647</v>
      </c>
      <c r="L689" s="11">
        <f t="shared" si="190"/>
        <v>67.34504935246088</v>
      </c>
      <c r="M689" s="11">
        <f t="shared" si="191"/>
        <v>20.55197291323001</v>
      </c>
      <c r="N689" s="11">
        <f t="shared" si="192"/>
        <v>1.0136683990081934</v>
      </c>
      <c r="O689" s="11">
        <f t="shared" si="193"/>
        <v>0.004202869313327287</v>
      </c>
      <c r="P689" s="11">
        <f t="shared" si="194"/>
        <v>1.0000000022558546</v>
      </c>
      <c r="Q689" s="11">
        <f t="shared" si="195"/>
        <v>-9.419151198737597E-09</v>
      </c>
      <c r="R689" s="11">
        <f t="shared" si="196"/>
        <v>4.731972475441891</v>
      </c>
      <c r="S689" s="11">
        <f t="shared" si="197"/>
        <v>1.4442216677836166</v>
      </c>
    </row>
    <row r="690" spans="1:19" ht="12.75">
      <c r="A690" s="11">
        <v>674</v>
      </c>
      <c r="B690" s="11">
        <f t="shared" si="180"/>
        <v>19.175793578552632</v>
      </c>
      <c r="C690" s="11">
        <f t="shared" si="181"/>
        <v>4.948942687436009</v>
      </c>
      <c r="D690" s="11">
        <f t="shared" si="182"/>
        <v>4.6879097450652925</v>
      </c>
      <c r="E690" s="11">
        <f t="shared" si="183"/>
        <v>1.5860441184431837</v>
      </c>
      <c r="F690" s="11">
        <f t="shared" si="184"/>
        <v>4.493918295458021</v>
      </c>
      <c r="G690" s="11">
        <f t="shared" si="185"/>
        <v>-18.641774532511867</v>
      </c>
      <c r="H690" s="11">
        <f t="shared" si="186"/>
        <v>171.609512821867</v>
      </c>
      <c r="I690" s="11">
        <f t="shared" si="187"/>
        <v>94.89990340636044</v>
      </c>
      <c r="J690" s="11">
        <f t="shared" si="188"/>
        <v>24933495.50042571</v>
      </c>
      <c r="K690" s="11">
        <f t="shared" si="189"/>
        <v>-103429695.61687642</v>
      </c>
      <c r="L690" s="11">
        <f t="shared" si="190"/>
        <v>66.79703083630743</v>
      </c>
      <c r="M690" s="11">
        <f t="shared" si="191"/>
        <v>22.596933465504495</v>
      </c>
      <c r="N690" s="11">
        <f t="shared" si="192"/>
        <v>1.0135140865105647</v>
      </c>
      <c r="O690" s="11">
        <f t="shared" si="193"/>
        <v>0.004606657892221859</v>
      </c>
      <c r="P690" s="11">
        <f t="shared" si="194"/>
        <v>1.000000002202726</v>
      </c>
      <c r="Q690" s="11">
        <f t="shared" si="195"/>
        <v>-9.137398469666105E-09</v>
      </c>
      <c r="R690" s="11">
        <f t="shared" si="196"/>
        <v>4.6879097450652925</v>
      </c>
      <c r="S690" s="11">
        <f t="shared" si="197"/>
        <v>1.5860441184431837</v>
      </c>
    </row>
    <row r="691" spans="1:19" ht="12.75">
      <c r="A691" s="11">
        <v>675</v>
      </c>
      <c r="B691" s="11">
        <f t="shared" si="180"/>
        <v>19.205806077302633</v>
      </c>
      <c r="C691" s="11">
        <f t="shared" si="181"/>
        <v>4.950425267322995</v>
      </c>
      <c r="D691" s="11">
        <f t="shared" si="182"/>
        <v>4.639594075174216</v>
      </c>
      <c r="E691" s="11">
        <f t="shared" si="183"/>
        <v>1.7265216896865943</v>
      </c>
      <c r="F691" s="11">
        <f t="shared" si="184"/>
        <v>4.52862805574829</v>
      </c>
      <c r="G691" s="11">
        <f t="shared" si="185"/>
        <v>-18.664257687131418</v>
      </c>
      <c r="H691" s="11">
        <f t="shared" si="186"/>
        <v>172.1781383758024</v>
      </c>
      <c r="I691" s="11">
        <f t="shared" si="187"/>
        <v>95.07690768438448</v>
      </c>
      <c r="J691" s="11">
        <f t="shared" si="188"/>
        <v>25851141.065328985</v>
      </c>
      <c r="K691" s="11">
        <f t="shared" si="189"/>
        <v>-106542721.63889608</v>
      </c>
      <c r="L691" s="11">
        <f t="shared" si="190"/>
        <v>66.18683728783552</v>
      </c>
      <c r="M691" s="11">
        <f t="shared" si="191"/>
        <v>24.62748925820489</v>
      </c>
      <c r="N691" s="11">
        <f t="shared" si="192"/>
        <v>1.013347870494797</v>
      </c>
      <c r="O691" s="11">
        <f t="shared" si="193"/>
        <v>0.005004923926374652</v>
      </c>
      <c r="P691" s="11">
        <f t="shared" si="194"/>
        <v>1.000000002150743</v>
      </c>
      <c r="Q691" s="11">
        <f t="shared" si="195"/>
        <v>-8.864057797314189E-09</v>
      </c>
      <c r="R691" s="11">
        <f t="shared" si="196"/>
        <v>4.639594075174216</v>
      </c>
      <c r="S691" s="11">
        <f t="shared" si="197"/>
        <v>1.7265216896865943</v>
      </c>
    </row>
    <row r="692" spans="1:19" ht="12.75">
      <c r="A692" s="11">
        <v>676</v>
      </c>
      <c r="B692" s="11">
        <f t="shared" si="180"/>
        <v>19.235818576052633</v>
      </c>
      <c r="C692" s="11">
        <f t="shared" si="181"/>
        <v>4.951905652420408</v>
      </c>
      <c r="D692" s="11">
        <f t="shared" si="182"/>
        <v>4.587066538799133</v>
      </c>
      <c r="E692" s="11">
        <f t="shared" si="183"/>
        <v>1.8655267779108744</v>
      </c>
      <c r="F692" s="11">
        <f t="shared" si="184"/>
        <v>4.563373331090275</v>
      </c>
      <c r="G692" s="11">
        <f t="shared" si="185"/>
        <v>-18.686688848801055</v>
      </c>
      <c r="H692" s="11">
        <f t="shared" si="186"/>
        <v>172.74767335016918</v>
      </c>
      <c r="I692" s="11">
        <f t="shared" si="187"/>
        <v>95.25395873568853</v>
      </c>
      <c r="J692" s="11">
        <f t="shared" si="188"/>
        <v>26801258.925937712</v>
      </c>
      <c r="K692" s="11">
        <f t="shared" si="189"/>
        <v>-109749246.87686974</v>
      </c>
      <c r="L692" s="11">
        <f t="shared" si="190"/>
        <v>65.51484073646208</v>
      </c>
      <c r="M692" s="11">
        <f t="shared" si="191"/>
        <v>26.6417483393161</v>
      </c>
      <c r="N692" s="11">
        <f t="shared" si="192"/>
        <v>1.0131699470267017</v>
      </c>
      <c r="O692" s="11">
        <f t="shared" si="193"/>
        <v>0.005397315792500244</v>
      </c>
      <c r="P692" s="11">
        <f t="shared" si="194"/>
        <v>1.0000000020998847</v>
      </c>
      <c r="Q692" s="11">
        <f t="shared" si="195"/>
        <v>-8.598878568861448E-09</v>
      </c>
      <c r="R692" s="11">
        <f t="shared" si="196"/>
        <v>4.587066538799133</v>
      </c>
      <c r="S692" s="11">
        <f t="shared" si="197"/>
        <v>1.8655267779108744</v>
      </c>
    </row>
    <row r="693" spans="1:19" ht="12.75">
      <c r="A693" s="11">
        <v>677</v>
      </c>
      <c r="B693" s="11">
        <f t="shared" si="180"/>
        <v>19.265831074802634</v>
      </c>
      <c r="C693" s="11">
        <f t="shared" si="181"/>
        <v>4.953383849216914</v>
      </c>
      <c r="D693" s="11">
        <f t="shared" si="182"/>
        <v>4.530372039416204</v>
      </c>
      <c r="E693" s="11">
        <f t="shared" si="183"/>
        <v>2.002933034866328</v>
      </c>
      <c r="F693" s="11">
        <f t="shared" si="184"/>
        <v>4.598153987927556</v>
      </c>
      <c r="G693" s="11">
        <f t="shared" si="185"/>
        <v>-18.70906803948654</v>
      </c>
      <c r="H693" s="11">
        <f t="shared" si="186"/>
        <v>173.31811772257393</v>
      </c>
      <c r="I693" s="11">
        <f t="shared" si="187"/>
        <v>95.43105648766871</v>
      </c>
      <c r="J693" s="11">
        <f t="shared" si="188"/>
        <v>27784967.471406143</v>
      </c>
      <c r="K693" s="11">
        <f t="shared" si="189"/>
        <v>-113052074.43297303</v>
      </c>
      <c r="L693" s="11">
        <f t="shared" si="190"/>
        <v>64.78147084864156</v>
      </c>
      <c r="M693" s="11">
        <f t="shared" si="191"/>
        <v>28.637828134643815</v>
      </c>
      <c r="N693" s="11">
        <f t="shared" si="192"/>
        <v>1.0129805226559045</v>
      </c>
      <c r="O693" s="11">
        <f t="shared" si="193"/>
        <v>0.005783488921973334</v>
      </c>
      <c r="P693" s="11">
        <f t="shared" si="194"/>
        <v>1.0000000020501312</v>
      </c>
      <c r="Q693" s="11">
        <f t="shared" si="195"/>
        <v>-8.341617619416437E-09</v>
      </c>
      <c r="R693" s="11">
        <f t="shared" si="196"/>
        <v>4.530372039416204</v>
      </c>
      <c r="S693" s="11">
        <f t="shared" si="197"/>
        <v>2.002933034866328</v>
      </c>
    </row>
    <row r="694" spans="1:19" ht="12.75">
      <c r="A694" s="11">
        <v>678</v>
      </c>
      <c r="B694" s="11">
        <f t="shared" si="180"/>
        <v>19.29584357355263</v>
      </c>
      <c r="C694" s="11">
        <f t="shared" si="181"/>
        <v>4.954859864172444</v>
      </c>
      <c r="D694" s="11">
        <f t="shared" si="182"/>
        <v>4.469559272543825</v>
      </c>
      <c r="E694" s="11">
        <f t="shared" si="183"/>
        <v>2.138615482690724</v>
      </c>
      <c r="F694" s="11">
        <f t="shared" si="184"/>
        <v>4.632969893139273</v>
      </c>
      <c r="G694" s="11">
        <f t="shared" si="185"/>
        <v>-18.73139528129919</v>
      </c>
      <c r="H694" s="11">
        <f t="shared" si="186"/>
        <v>173.8894714707127</v>
      </c>
      <c r="I694" s="11">
        <f t="shared" si="187"/>
        <v>95.60820086794571</v>
      </c>
      <c r="J694" s="11">
        <f t="shared" si="188"/>
        <v>28803422.856277216</v>
      </c>
      <c r="K694" s="11">
        <f t="shared" si="189"/>
        <v>-116454091.3106938</v>
      </c>
      <c r="L694" s="11">
        <f t="shared" si="190"/>
        <v>63.987214699024</v>
      </c>
      <c r="M694" s="11">
        <f t="shared" si="191"/>
        <v>30.613857204993444</v>
      </c>
      <c r="N694" s="11">
        <f t="shared" si="192"/>
        <v>1.0127798141510207</v>
      </c>
      <c r="O694" s="11">
        <f t="shared" si="193"/>
        <v>0.0061631061199423675</v>
      </c>
      <c r="P694" s="11">
        <f t="shared" si="194"/>
        <v>1.0000000020014619</v>
      </c>
      <c r="Q694" s="11">
        <f t="shared" si="195"/>
        <v>-8.0920390113023E-09</v>
      </c>
      <c r="R694" s="11">
        <f t="shared" si="196"/>
        <v>4.469559272543825</v>
      </c>
      <c r="S694" s="11">
        <f t="shared" si="197"/>
        <v>2.138615482690724</v>
      </c>
    </row>
    <row r="695" spans="1:19" ht="12.75">
      <c r="A695" s="11">
        <v>679</v>
      </c>
      <c r="B695" s="11">
        <f t="shared" si="180"/>
        <v>19.32585607230263</v>
      </c>
      <c r="C695" s="11">
        <f t="shared" si="181"/>
        <v>4.956333703718368</v>
      </c>
      <c r="D695" s="11">
        <f t="shared" si="182"/>
        <v>4.404680683883167</v>
      </c>
      <c r="E695" s="11">
        <f t="shared" si="183"/>
        <v>2.272450627767554</v>
      </c>
      <c r="F695" s="11">
        <f t="shared" si="184"/>
        <v>4.667820914038458</v>
      </c>
      <c r="G695" s="11">
        <f t="shared" si="185"/>
        <v>-18.75367059649448</v>
      </c>
      <c r="H695" s="11">
        <f t="shared" si="186"/>
        <v>174.46173457237094</v>
      </c>
      <c r="I695" s="11">
        <f t="shared" si="187"/>
        <v>95.78539180436381</v>
      </c>
      <c r="J695" s="11">
        <f t="shared" si="188"/>
        <v>29857820.256726332</v>
      </c>
      <c r="K695" s="11">
        <f t="shared" si="189"/>
        <v>-119958270.9225105</v>
      </c>
      <c r="L695" s="11">
        <f t="shared" si="190"/>
        <v>63.13261648798733</v>
      </c>
      <c r="M695" s="11">
        <f t="shared" si="191"/>
        <v>32.56797699803975</v>
      </c>
      <c r="N695" s="11">
        <f t="shared" si="192"/>
        <v>1.012568048224774</v>
      </c>
      <c r="O695" s="11">
        <f t="shared" si="193"/>
        <v>0.006535837873696147</v>
      </c>
      <c r="P695" s="11">
        <f t="shared" si="194"/>
        <v>1.000000001953857</v>
      </c>
      <c r="Q695" s="11">
        <f t="shared" si="195"/>
        <v>-7.849913819861212E-09</v>
      </c>
      <c r="R695" s="11">
        <f t="shared" si="196"/>
        <v>4.404680683883167</v>
      </c>
      <c r="S695" s="11">
        <f t="shared" si="197"/>
        <v>2.272450627767554</v>
      </c>
    </row>
    <row r="696" spans="1:19" ht="12.75">
      <c r="A696" s="11">
        <v>680</v>
      </c>
      <c r="B696" s="11">
        <f t="shared" si="180"/>
        <v>19.355868571052632</v>
      </c>
      <c r="C696" s="11">
        <f t="shared" si="181"/>
        <v>4.957805374257661</v>
      </c>
      <c r="D696" s="11">
        <f t="shared" si="182"/>
        <v>4.3357924240388455</v>
      </c>
      <c r="E696" s="11">
        <f t="shared" si="183"/>
        <v>2.4043165733042504</v>
      </c>
      <c r="F696" s="11">
        <f t="shared" si="184"/>
        <v>4.7027069183702235</v>
      </c>
      <c r="G696" s="11">
        <f t="shared" si="185"/>
        <v>-18.775894007470747</v>
      </c>
      <c r="H696" s="11">
        <f t="shared" si="186"/>
        <v>175.03490700542247</v>
      </c>
      <c r="I696" s="11">
        <f t="shared" si="187"/>
        <v>95.96262922498968</v>
      </c>
      <c r="J696" s="11">
        <f t="shared" si="188"/>
        <v>30949395.168102168</v>
      </c>
      <c r="K696" s="11">
        <f t="shared" si="189"/>
        <v>-123567675.67241918</v>
      </c>
      <c r="L696" s="11">
        <f t="shared" si="190"/>
        <v>62.21827720565903</v>
      </c>
      <c r="M696" s="11">
        <f t="shared" si="191"/>
        <v>34.49834359324567</v>
      </c>
      <c r="N696" s="11">
        <f t="shared" si="192"/>
        <v>1.0123454612495406</v>
      </c>
      <c r="O696" s="11">
        <f t="shared" si="193"/>
        <v>0.006901362649950901</v>
      </c>
      <c r="P696" s="11">
        <f t="shared" si="194"/>
        <v>1.000000001907297</v>
      </c>
      <c r="Q696" s="11">
        <f t="shared" si="195"/>
        <v>-7.615019925586323E-09</v>
      </c>
      <c r="R696" s="11">
        <f t="shared" si="196"/>
        <v>4.3357924240388455</v>
      </c>
      <c r="S696" s="11">
        <f t="shared" si="197"/>
        <v>2.4043165733042504</v>
      </c>
    </row>
    <row r="697" spans="1:19" ht="12.75">
      <c r="A697" s="11">
        <v>681</v>
      </c>
      <c r="B697" s="11">
        <f t="shared" si="180"/>
        <v>19.385881069802632</v>
      </c>
      <c r="C697" s="11">
        <f t="shared" si="181"/>
        <v>4.959274882165069</v>
      </c>
      <c r="D697" s="11">
        <f t="shared" si="182"/>
        <v>4.262954299858783</v>
      </c>
      <c r="E697" s="11">
        <f t="shared" si="183"/>
        <v>2.534093130527935</v>
      </c>
      <c r="F697" s="11">
        <f t="shared" si="184"/>
        <v>4.737627774310086</v>
      </c>
      <c r="G697" s="11">
        <f t="shared" si="185"/>
        <v>-18.798065536767812</v>
      </c>
      <c r="H697" s="11">
        <f t="shared" si="186"/>
        <v>175.60898874782933</v>
      </c>
      <c r="I697" s="11">
        <f t="shared" si="187"/>
        <v>96.13991305811149</v>
      </c>
      <c r="J697" s="11">
        <f t="shared" si="188"/>
        <v>32079424.745113127</v>
      </c>
      <c r="K697" s="11">
        <f t="shared" si="189"/>
        <v>-127285459.61554854</v>
      </c>
      <c r="L697" s="11">
        <f t="shared" si="190"/>
        <v>61.244854242589234</v>
      </c>
      <c r="M697" s="11">
        <f t="shared" si="191"/>
        <v>36.40312943819986</v>
      </c>
      <c r="N697" s="11">
        <f t="shared" si="192"/>
        <v>1.0121122989638143</v>
      </c>
      <c r="O697" s="11">
        <f t="shared" si="193"/>
        <v>0.007259367180751628</v>
      </c>
      <c r="P697" s="11">
        <f t="shared" si="194"/>
        <v>1.0000000018617623</v>
      </c>
      <c r="Q697" s="11">
        <f t="shared" si="195"/>
        <v>-7.387141812394371E-09</v>
      </c>
      <c r="R697" s="11">
        <f t="shared" si="196"/>
        <v>4.262954299858783</v>
      </c>
      <c r="S697" s="11">
        <f t="shared" si="197"/>
        <v>2.534093130527935</v>
      </c>
    </row>
    <row r="698" spans="1:19" ht="12.75">
      <c r="A698" s="11">
        <v>682</v>
      </c>
      <c r="B698" s="11">
        <f t="shared" si="180"/>
        <v>19.415893568552633</v>
      </c>
      <c r="C698" s="11">
        <f t="shared" si="181"/>
        <v>4.960742233787277</v>
      </c>
      <c r="D698" s="11">
        <f t="shared" si="182"/>
        <v>4.186229722435601</v>
      </c>
      <c r="E698" s="11">
        <f t="shared" si="183"/>
        <v>2.6616619283969065</v>
      </c>
      <c r="F698" s="11">
        <f t="shared" si="184"/>
        <v>4.772583350462299</v>
      </c>
      <c r="G698" s="11">
        <f t="shared" si="185"/>
        <v>-18.820185207065673</v>
      </c>
      <c r="H698" s="11">
        <f t="shared" si="186"/>
        <v>176.18397977764135</v>
      </c>
      <c r="I698" s="11">
        <f t="shared" si="187"/>
        <v>96.31724323223781</v>
      </c>
      <c r="J698" s="11">
        <f t="shared" si="188"/>
        <v>33249229.186045654</v>
      </c>
      <c r="K698" s="11">
        <f t="shared" si="189"/>
        <v>-131114871.19715537</v>
      </c>
      <c r="L698" s="11">
        <f t="shared" si="190"/>
        <v>60.2130609472902</v>
      </c>
      <c r="M698" s="11">
        <f t="shared" si="191"/>
        <v>38.28052507473732</v>
      </c>
      <c r="N698" s="11">
        <f t="shared" si="192"/>
        <v>1.011868816170109</v>
      </c>
      <c r="O698" s="11">
        <f t="shared" si="193"/>
        <v>0.007609546737705336</v>
      </c>
      <c r="P698" s="11">
        <f t="shared" si="194"/>
        <v>1.0000000018172333</v>
      </c>
      <c r="Q698" s="11">
        <f t="shared" si="195"/>
        <v>-7.1660703718587435E-09</v>
      </c>
      <c r="R698" s="11">
        <f t="shared" si="196"/>
        <v>4.186229722435601</v>
      </c>
      <c r="S698" s="11">
        <f t="shared" si="197"/>
        <v>2.6616619283969065</v>
      </c>
    </row>
    <row r="699" spans="1:19" ht="12.75">
      <c r="A699" s="11">
        <v>683</v>
      </c>
      <c r="B699" s="11">
        <f t="shared" si="180"/>
        <v>19.445906067302634</v>
      </c>
      <c r="C699" s="11">
        <f t="shared" si="181"/>
        <v>4.962207435443075</v>
      </c>
      <c r="D699" s="11">
        <f t="shared" si="182"/>
        <v>4.1056856518148335</v>
      </c>
      <c r="E699" s="11">
        <f t="shared" si="183"/>
        <v>2.786906521727692</v>
      </c>
      <c r="F699" s="11">
        <f t="shared" si="184"/>
        <v>4.807573515858116</v>
      </c>
      <c r="G699" s="11">
        <f t="shared" si="185"/>
        <v>-18.842253041183184</v>
      </c>
      <c r="H699" s="11">
        <f t="shared" si="186"/>
        <v>176.75988007299543</v>
      </c>
      <c r="I699" s="11">
        <f t="shared" si="187"/>
        <v>96.49461967609673</v>
      </c>
      <c r="J699" s="11">
        <f t="shared" si="188"/>
        <v>34460173.16244767</v>
      </c>
      <c r="K699" s="11">
        <f t="shared" si="189"/>
        <v>-135059256.07336912</v>
      </c>
      <c r="L699" s="11">
        <f t="shared" si="190"/>
        <v>59.12366613090535</v>
      </c>
      <c r="M699" s="11">
        <f t="shared" si="191"/>
        <v>40.12874085321762</v>
      </c>
      <c r="N699" s="11">
        <f t="shared" si="192"/>
        <v>1.0116152764248034</v>
      </c>
      <c r="O699" s="11">
        <f t="shared" si="193"/>
        <v>0.0079516053942902</v>
      </c>
      <c r="P699" s="11">
        <f t="shared" si="194"/>
        <v>1.0000000017736914</v>
      </c>
      <c r="Q699" s="11">
        <f t="shared" si="195"/>
        <v>-6.951602713227398E-09</v>
      </c>
      <c r="R699" s="11">
        <f t="shared" si="196"/>
        <v>4.1056856518148335</v>
      </c>
      <c r="S699" s="11">
        <f t="shared" si="197"/>
        <v>2.786906521727692</v>
      </c>
    </row>
    <row r="700" spans="1:19" ht="12.75">
      <c r="A700" s="11">
        <v>684</v>
      </c>
      <c r="B700" s="11">
        <f t="shared" si="180"/>
        <v>19.47591856605263</v>
      </c>
      <c r="C700" s="11">
        <f t="shared" si="181"/>
        <v>4.963670493423513</v>
      </c>
      <c r="D700" s="11">
        <f t="shared" si="182"/>
        <v>4.02139253845829</v>
      </c>
      <c r="E700" s="11">
        <f t="shared" si="183"/>
        <v>2.909712497638764</v>
      </c>
      <c r="F700" s="11">
        <f t="shared" si="184"/>
        <v>4.842598139954071</v>
      </c>
      <c r="G700" s="11">
        <f t="shared" si="185"/>
        <v>-18.864269062076776</v>
      </c>
      <c r="H700" s="11">
        <f t="shared" si="186"/>
        <v>177.33668961211515</v>
      </c>
      <c r="I700" s="11">
        <f t="shared" si="187"/>
        <v>96.67204231863462</v>
      </c>
      <c r="J700" s="11">
        <f t="shared" si="188"/>
        <v>35713667.29575691</v>
      </c>
      <c r="K700" s="11">
        <f t="shared" si="189"/>
        <v>-139122060.01612186</v>
      </c>
      <c r="L700" s="11">
        <f t="shared" si="190"/>
        <v>57.97749351932156</v>
      </c>
      <c r="M700" s="11">
        <f t="shared" si="191"/>
        <v>41.946008633340234</v>
      </c>
      <c r="N700" s="11">
        <f t="shared" si="192"/>
        <v>1.0113519517204637</v>
      </c>
      <c r="O700" s="11">
        <f t="shared" si="193"/>
        <v>0.008285256276010084</v>
      </c>
      <c r="P700" s="11">
        <f t="shared" si="194"/>
        <v>1.0000000017311172</v>
      </c>
      <c r="Q700" s="11">
        <f t="shared" si="195"/>
        <v>-6.743541979055363E-09</v>
      </c>
      <c r="R700" s="11">
        <f t="shared" si="196"/>
        <v>4.02139253845829</v>
      </c>
      <c r="S700" s="11">
        <f t="shared" si="197"/>
        <v>2.909712497638764</v>
      </c>
    </row>
    <row r="701" spans="1:19" ht="12.75">
      <c r="A701" s="11">
        <v>685</v>
      </c>
      <c r="B701" s="11">
        <f t="shared" si="180"/>
        <v>19.50593106480263</v>
      </c>
      <c r="C701" s="11">
        <f t="shared" si="181"/>
        <v>4.965131413992075</v>
      </c>
      <c r="D701" s="11">
        <f t="shared" si="182"/>
        <v>3.9334242615138093</v>
      </c>
      <c r="E701" s="11">
        <f t="shared" si="183"/>
        <v>3.0299675802136044</v>
      </c>
      <c r="F701" s="11">
        <f t="shared" si="184"/>
        <v>4.877657092630371</v>
      </c>
      <c r="G701" s="11">
        <f t="shared" si="185"/>
        <v>-18.886233292839123</v>
      </c>
      <c r="H701" s="11">
        <f t="shared" si="186"/>
        <v>177.9144083733107</v>
      </c>
      <c r="I701" s="11">
        <f t="shared" si="187"/>
        <v>96.84951108901542</v>
      </c>
      <c r="J701" s="11">
        <f t="shared" si="188"/>
        <v>37011169.682403035</v>
      </c>
      <c r="K701" s="11">
        <f t="shared" si="189"/>
        <v>-143306831.90477583</v>
      </c>
      <c r="L701" s="11">
        <f t="shared" si="190"/>
        <v>56.775421153087876</v>
      </c>
      <c r="M701" s="11">
        <f t="shared" si="191"/>
        <v>43.73058346988645</v>
      </c>
      <c r="N701" s="11">
        <f t="shared" si="192"/>
        <v>1.0110791221611604</v>
      </c>
      <c r="O701" s="11">
        <f t="shared" si="193"/>
        <v>0.008610221798189875</v>
      </c>
      <c r="P701" s="11">
        <f t="shared" si="194"/>
        <v>1.0000000016894928</v>
      </c>
      <c r="Q701" s="11">
        <f t="shared" si="195"/>
        <v>-6.541697166286423E-09</v>
      </c>
      <c r="R701" s="11">
        <f t="shared" si="196"/>
        <v>3.9334242615138093</v>
      </c>
      <c r="S701" s="11">
        <f t="shared" si="197"/>
        <v>3.0299675802136044</v>
      </c>
    </row>
    <row r="702" spans="1:19" ht="12.75">
      <c r="A702" s="11">
        <v>686</v>
      </c>
      <c r="B702" s="11">
        <f t="shared" si="180"/>
        <v>19.53594356355263</v>
      </c>
      <c r="C702" s="11">
        <f t="shared" si="181"/>
        <v>4.966590203384829</v>
      </c>
      <c r="D702" s="11">
        <f t="shared" si="182"/>
        <v>3.8418580639457653</v>
      </c>
      <c r="E702" s="11">
        <f t="shared" si="183"/>
        <v>3.147561733287062</v>
      </c>
      <c r="F702" s="11">
        <f t="shared" si="184"/>
        <v>4.912750244189155</v>
      </c>
      <c r="G702" s="11">
        <f t="shared" si="185"/>
        <v>-18.908145756697902</v>
      </c>
      <c r="H702" s="11">
        <f t="shared" si="186"/>
        <v>178.4930363349777</v>
      </c>
      <c r="I702" s="11">
        <f t="shared" si="187"/>
        <v>97.02702591661941</v>
      </c>
      <c r="J702" s="11">
        <f t="shared" si="188"/>
        <v>38354187.468956396</v>
      </c>
      <c r="K702" s="11">
        <f t="shared" si="189"/>
        <v>-147617226.80702618</v>
      </c>
      <c r="L702" s="11">
        <f t="shared" si="190"/>
        <v>55.5183807355541</v>
      </c>
      <c r="M702" s="11">
        <f t="shared" si="191"/>
        <v>45.480745281781935</v>
      </c>
      <c r="N702" s="11">
        <f t="shared" si="192"/>
        <v>1.0107970756313258</v>
      </c>
      <c r="O702" s="11">
        <f t="shared" si="193"/>
        <v>0.00892623389123237</v>
      </c>
      <c r="P702" s="11">
        <f t="shared" si="194"/>
        <v>1.0000000016487993</v>
      </c>
      <c r="Q702" s="11">
        <f t="shared" si="195"/>
        <v>-6.345882952623876E-09</v>
      </c>
      <c r="R702" s="11">
        <f t="shared" si="196"/>
        <v>3.8418580639457653</v>
      </c>
      <c r="S702" s="11">
        <f t="shared" si="197"/>
        <v>3.147561733287062</v>
      </c>
    </row>
    <row r="703" spans="1:19" ht="12.75">
      <c r="A703" s="11">
        <v>687</v>
      </c>
      <c r="B703" s="11">
        <f t="shared" si="180"/>
        <v>19.565956062302632</v>
      </c>
      <c r="C703" s="11">
        <f t="shared" si="181"/>
        <v>4.968046867810593</v>
      </c>
      <c r="D703" s="11">
        <f t="shared" si="182"/>
        <v>3.7467744845832276</v>
      </c>
      <c r="E703" s="11">
        <f t="shared" si="183"/>
        <v>3.262387261261105</v>
      </c>
      <c r="F703" s="11">
        <f t="shared" si="184"/>
        <v>4.94787746535284</v>
      </c>
      <c r="G703" s="11">
        <f t="shared" si="185"/>
        <v>-18.930006477014494</v>
      </c>
      <c r="H703" s="11">
        <f t="shared" si="186"/>
        <v>179.07257347559724</v>
      </c>
      <c r="I703" s="11">
        <f t="shared" si="187"/>
        <v>97.20458673104228</v>
      </c>
      <c r="J703" s="11">
        <f t="shared" si="188"/>
        <v>39744278.478955165</v>
      </c>
      <c r="K703" s="11">
        <f t="shared" si="189"/>
        <v>-152057009.1517489</v>
      </c>
      <c r="L703" s="11">
        <f t="shared" si="190"/>
        <v>54.20735692968993</v>
      </c>
      <c r="M703" s="11">
        <f t="shared" si="191"/>
        <v>47.19480050289365</v>
      </c>
      <c r="N703" s="11">
        <f t="shared" si="192"/>
        <v>1.0105061074586752</v>
      </c>
      <c r="O703" s="11">
        <f t="shared" si="193"/>
        <v>0.009233034213184287</v>
      </c>
      <c r="P703" s="11">
        <f t="shared" si="194"/>
        <v>1.0000000016090187</v>
      </c>
      <c r="Q703" s="11">
        <f t="shared" si="195"/>
        <v>-6.155919528034147E-09</v>
      </c>
      <c r="R703" s="11">
        <f t="shared" si="196"/>
        <v>3.7467744845832276</v>
      </c>
      <c r="S703" s="11">
        <f t="shared" si="197"/>
        <v>3.262387261261105</v>
      </c>
    </row>
    <row r="704" spans="1:19" ht="12.75">
      <c r="A704" s="11">
        <v>688</v>
      </c>
      <c r="B704" s="11">
        <f t="shared" si="180"/>
        <v>19.595968561052633</v>
      </c>
      <c r="C704" s="11">
        <f t="shared" si="181"/>
        <v>4.969501413451094</v>
      </c>
      <c r="D704" s="11">
        <f t="shared" si="182"/>
        <v>3.6482572871458405</v>
      </c>
      <c r="E704" s="11">
        <f t="shared" si="183"/>
        <v>3.3743389078573145</v>
      </c>
      <c r="F704" s="11">
        <f t="shared" si="184"/>
        <v>4.983038627262508</v>
      </c>
      <c r="G704" s="11">
        <f t="shared" si="185"/>
        <v>-18.95181547728272</v>
      </c>
      <c r="H704" s="11">
        <f t="shared" si="186"/>
        <v>179.6530197737354</v>
      </c>
      <c r="I704" s="11">
        <f t="shared" si="187"/>
        <v>97.38219346209426</v>
      </c>
      <c r="J704" s="11">
        <f t="shared" si="188"/>
        <v>41183052.89308857</v>
      </c>
      <c r="K704" s="11">
        <f t="shared" si="189"/>
        <v>-156630055.99652806</v>
      </c>
      <c r="L704" s="11">
        <f t="shared" si="190"/>
        <v>52.84338660409663</v>
      </c>
      <c r="M704" s="11">
        <f t="shared" si="191"/>
        <v>48.8710837129794</v>
      </c>
      <c r="N704" s="11">
        <f t="shared" si="192"/>
        <v>1.0102065200717394</v>
      </c>
      <c r="O704" s="11">
        <f t="shared" si="193"/>
        <v>0.009530374349483414</v>
      </c>
      <c r="P704" s="11">
        <f t="shared" si="194"/>
        <v>1.0000000015701331</v>
      </c>
      <c r="Q704" s="11">
        <f t="shared" si="195"/>
        <v>-5.971632431232421E-09</v>
      </c>
      <c r="R704" s="11">
        <f t="shared" si="196"/>
        <v>3.6482572871458405</v>
      </c>
      <c r="S704" s="11">
        <f t="shared" si="197"/>
        <v>3.3743389078573145</v>
      </c>
    </row>
    <row r="705" spans="1:19" ht="12.75">
      <c r="A705" s="11">
        <v>689</v>
      </c>
      <c r="B705" s="11">
        <f t="shared" si="180"/>
        <v>19.625981059802633</v>
      </c>
      <c r="C705" s="11">
        <f t="shared" si="181"/>
        <v>4.97095384646112</v>
      </c>
      <c r="D705" s="11">
        <f t="shared" si="182"/>
        <v>3.546393386310051</v>
      </c>
      <c r="E705" s="11">
        <f t="shared" si="183"/>
        <v>3.483313952715564</v>
      </c>
      <c r="F705" s="11">
        <f t="shared" si="184"/>
        <v>5.018233601476188</v>
      </c>
      <c r="G705" s="11">
        <f t="shared" si="185"/>
        <v>-18.973572781127626</v>
      </c>
      <c r="H705" s="11">
        <f t="shared" si="186"/>
        <v>180.23437520804254</v>
      </c>
      <c r="I705" s="11">
        <f t="shared" si="187"/>
        <v>97.55984603979898</v>
      </c>
      <c r="J705" s="11">
        <f t="shared" si="188"/>
        <v>42672174.98447023</v>
      </c>
      <c r="K705" s="11">
        <f t="shared" si="189"/>
        <v>-161340360.39268693</v>
      </c>
      <c r="L705" s="11">
        <f t="shared" si="190"/>
        <v>51.42755802876978</v>
      </c>
      <c r="M705" s="11">
        <f t="shared" si="191"/>
        <v>50.5079592472271</v>
      </c>
      <c r="N705" s="11">
        <f t="shared" si="192"/>
        <v>1.009898622652541</v>
      </c>
      <c r="O705" s="11">
        <f t="shared" si="193"/>
        <v>0.0098180159997852</v>
      </c>
      <c r="P705" s="11">
        <f t="shared" si="194"/>
        <v>1.000000001532125</v>
      </c>
      <c r="Q705" s="11">
        <f t="shared" si="195"/>
        <v>-5.792852391003427E-09</v>
      </c>
      <c r="R705" s="11">
        <f t="shared" si="196"/>
        <v>3.546393386310051</v>
      </c>
      <c r="S705" s="11">
        <f t="shared" si="197"/>
        <v>3.483313952715564</v>
      </c>
    </row>
    <row r="706" spans="1:19" ht="12.75">
      <c r="A706" s="11">
        <v>690</v>
      </c>
      <c r="B706" s="11">
        <f t="shared" si="180"/>
        <v>19.655993558552634</v>
      </c>
      <c r="C706" s="11">
        <f t="shared" si="181"/>
        <v>4.97240417296868</v>
      </c>
      <c r="D706" s="11">
        <f t="shared" si="182"/>
        <v>3.441272770881121</v>
      </c>
      <c r="E706" s="11">
        <f t="shared" si="183"/>
        <v>3.589212305750179</v>
      </c>
      <c r="F706" s="11">
        <f t="shared" si="184"/>
        <v>5.053462259967253</v>
      </c>
      <c r="G706" s="11">
        <f t="shared" si="185"/>
        <v>-18.99527841230418</v>
      </c>
      <c r="H706" s="11">
        <f t="shared" si="186"/>
        <v>180.81663975725314</v>
      </c>
      <c r="I706" s="11">
        <f t="shared" si="187"/>
        <v>97.73754439439261</v>
      </c>
      <c r="J706" s="11">
        <f t="shared" si="188"/>
        <v>44213364.91079332</v>
      </c>
      <c r="K706" s="11">
        <f t="shared" si="189"/>
        <v>-166192034.85072863</v>
      </c>
      <c r="L706" s="11">
        <f t="shared" si="190"/>
        <v>49.96101002122164</v>
      </c>
      <c r="M706" s="11">
        <f t="shared" si="191"/>
        <v>52.10382278283551</v>
      </c>
      <c r="N706" s="11">
        <f t="shared" si="192"/>
        <v>1.009582730784951</v>
      </c>
      <c r="O706" s="11">
        <f t="shared" si="193"/>
        <v>0.010095731151791616</v>
      </c>
      <c r="P706" s="11">
        <f t="shared" si="194"/>
        <v>1.000000001494977</v>
      </c>
      <c r="Q706" s="11">
        <f t="shared" si="195"/>
        <v>-5.619415172214922E-09</v>
      </c>
      <c r="R706" s="11">
        <f t="shared" si="196"/>
        <v>3.441272770881121</v>
      </c>
      <c r="S706" s="11">
        <f t="shared" si="197"/>
        <v>3.589212305750179</v>
      </c>
    </row>
    <row r="707" spans="1:19" ht="12.75">
      <c r="A707" s="11">
        <v>691</v>
      </c>
      <c r="B707" s="11">
        <f t="shared" si="180"/>
        <v>19.68600605730263</v>
      </c>
      <c r="C707" s="11">
        <f t="shared" si="181"/>
        <v>4.973852399075162</v>
      </c>
      <c r="D707" s="11">
        <f t="shared" si="182"/>
        <v>3.3329884241389887</v>
      </c>
      <c r="E707" s="11">
        <f t="shared" si="183"/>
        <v>3.6919365991768127</v>
      </c>
      <c r="F707" s="11">
        <f t="shared" si="184"/>
        <v>5.088724475122784</v>
      </c>
      <c r="G707" s="11">
        <f t="shared" si="185"/>
        <v>-19.016932394696106</v>
      </c>
      <c r="H707" s="11">
        <f t="shared" si="186"/>
        <v>181.39981340018508</v>
      </c>
      <c r="I707" s="11">
        <f t="shared" si="187"/>
        <v>97.91528845632287</v>
      </c>
      <c r="J707" s="11">
        <f t="shared" si="188"/>
        <v>45808400.56521414</v>
      </c>
      <c r="K707" s="11">
        <f t="shared" si="189"/>
        <v>-171189314.9091781</v>
      </c>
      <c r="L707" s="11">
        <f t="shared" si="190"/>
        <v>48.44493104361778</v>
      </c>
      <c r="M707" s="11">
        <f t="shared" si="191"/>
        <v>53.65710290110496</v>
      </c>
      <c r="N707" s="11">
        <f t="shared" si="192"/>
        <v>1.0092591660992596</v>
      </c>
      <c r="O707" s="11">
        <f t="shared" si="193"/>
        <v>0.010363302242030194</v>
      </c>
      <c r="P707" s="11">
        <f t="shared" si="194"/>
        <v>1.0000000014586714</v>
      </c>
      <c r="Q707" s="11">
        <f t="shared" si="195"/>
        <v>-5.45116142638565E-09</v>
      </c>
      <c r="R707" s="11">
        <f t="shared" si="196"/>
        <v>3.3329884241389887</v>
      </c>
      <c r="S707" s="11">
        <f t="shared" si="197"/>
        <v>3.6919365991768127</v>
      </c>
    </row>
    <row r="708" spans="1:19" ht="12.75">
      <c r="A708" s="11">
        <v>692</v>
      </c>
      <c r="B708" s="11">
        <f t="shared" si="180"/>
        <v>19.71601855605263</v>
      </c>
      <c r="C708" s="11">
        <f t="shared" si="181"/>
        <v>4.975298530855481</v>
      </c>
      <c r="D708" s="11">
        <f t="shared" si="182"/>
        <v>3.221636241428585</v>
      </c>
      <c r="E708" s="11">
        <f t="shared" si="183"/>
        <v>3.791392277125463</v>
      </c>
      <c r="F708" s="11">
        <f t="shared" si="184"/>
        <v>5.124020119741931</v>
      </c>
      <c r="G708" s="11">
        <f t="shared" si="185"/>
        <v>-19.03853475231462</v>
      </c>
      <c r="H708" s="11">
        <f t="shared" si="186"/>
        <v>181.9838961157395</v>
      </c>
      <c r="I708" s="11">
        <f t="shared" si="187"/>
        <v>98.09307815624805</v>
      </c>
      <c r="J708" s="11">
        <f t="shared" si="188"/>
        <v>47459119.48787303</v>
      </c>
      <c r="K708" s="11">
        <f t="shared" si="189"/>
        <v>-176336562.80991143</v>
      </c>
      <c r="L708" s="11">
        <f t="shared" si="190"/>
        <v>46.880558251629786</v>
      </c>
      <c r="M708" s="11">
        <f t="shared" si="191"/>
        <v>55.16626262352664</v>
      </c>
      <c r="N708" s="11">
        <f t="shared" si="192"/>
        <v>1.0089282559134922</v>
      </c>
      <c r="O708" s="11">
        <f t="shared" si="193"/>
        <v>0.010620522303555402</v>
      </c>
      <c r="P708" s="11">
        <f t="shared" si="194"/>
        <v>1.000000001423192</v>
      </c>
      <c r="Q708" s="11">
        <f t="shared" si="195"/>
        <v>-5.287936546673442E-09</v>
      </c>
      <c r="R708" s="11">
        <f t="shared" si="196"/>
        <v>3.221636241428585</v>
      </c>
      <c r="S708" s="11">
        <f t="shared" si="197"/>
        <v>3.791392277125463</v>
      </c>
    </row>
    <row r="709" spans="1:19" ht="12.75">
      <c r="A709" s="11">
        <v>693</v>
      </c>
      <c r="B709" s="11">
        <f t="shared" si="180"/>
        <v>19.746031054802632</v>
      </c>
      <c r="C709" s="11">
        <f t="shared" si="181"/>
        <v>4.9767425743582345</v>
      </c>
      <c r="D709" s="11">
        <f t="shared" si="182"/>
        <v>3.1073149450680004</v>
      </c>
      <c r="E709" s="11">
        <f t="shared" si="183"/>
        <v>3.887487682756934</v>
      </c>
      <c r="F709" s="11">
        <f t="shared" si="184"/>
        <v>5.159349067034287</v>
      </c>
      <c r="G709" s="11">
        <f t="shared" si="185"/>
        <v>-19.06008550929723</v>
      </c>
      <c r="H709" s="11">
        <f t="shared" si="186"/>
        <v>182.56888788290004</v>
      </c>
      <c r="I709" s="11">
        <f t="shared" si="187"/>
        <v>98.2709134250361</v>
      </c>
      <c r="J709" s="11">
        <f t="shared" si="188"/>
        <v>49167420.84001922</v>
      </c>
      <c r="K709" s="11">
        <f t="shared" si="189"/>
        <v>-181638271.2831361</v>
      </c>
      <c r="L709" s="11">
        <f t="shared" si="190"/>
        <v>45.26917649575605</v>
      </c>
      <c r="M709" s="11">
        <f t="shared" si="191"/>
        <v>56.62980092037578</v>
      </c>
      <c r="N709" s="11">
        <f t="shared" si="192"/>
        <v>1.008590332871996</v>
      </c>
      <c r="O709" s="11">
        <f t="shared" si="193"/>
        <v>0.010867195100567715</v>
      </c>
      <c r="P709" s="11">
        <f t="shared" si="194"/>
        <v>1.000000001388522</v>
      </c>
      <c r="Q709" s="11">
        <f t="shared" si="195"/>
        <v>-5.129590527153457E-09</v>
      </c>
      <c r="R709" s="11">
        <f t="shared" si="196"/>
        <v>3.1073149450680004</v>
      </c>
      <c r="S709" s="11">
        <f t="shared" si="197"/>
        <v>3.887487682756934</v>
      </c>
    </row>
    <row r="710" spans="1:19" ht="12.75">
      <c r="A710" s="11">
        <v>694</v>
      </c>
      <c r="B710" s="11">
        <f t="shared" si="180"/>
        <v>19.776043553552633</v>
      </c>
      <c r="C710" s="11">
        <f t="shared" si="181"/>
        <v>4.978184535605856</v>
      </c>
      <c r="D710" s="11">
        <f t="shared" si="182"/>
        <v>2.990125996649921</v>
      </c>
      <c r="E710" s="11">
        <f t="shared" si="183"/>
        <v>3.9801341428026786</v>
      </c>
      <c r="F710" s="11">
        <f t="shared" si="184"/>
        <v>5.194711190618303</v>
      </c>
      <c r="G710" s="11">
        <f t="shared" si="185"/>
        <v>-19.08158468990654</v>
      </c>
      <c r="H710" s="11">
        <f t="shared" si="186"/>
        <v>183.15478868073265</v>
      </c>
      <c r="I710" s="11">
        <f t="shared" si="187"/>
        <v>98.4487941937636</v>
      </c>
      <c r="J710" s="11">
        <f t="shared" si="188"/>
        <v>50935267.44277562</v>
      </c>
      <c r="K710" s="11">
        <f t="shared" si="189"/>
        <v>-187099067.44530264</v>
      </c>
      <c r="L710" s="11">
        <f t="shared" si="190"/>
        <v>43.61211727590224</v>
      </c>
      <c r="M710" s="11">
        <f t="shared" si="191"/>
        <v>58.04625419034126</v>
      </c>
      <c r="N710" s="11">
        <f t="shared" si="192"/>
        <v>1.0082457345818117</v>
      </c>
      <c r="O710" s="11">
        <f t="shared" si="193"/>
        <v>0.01110313524996995</v>
      </c>
      <c r="P710" s="11">
        <f t="shared" si="194"/>
        <v>1.0000000013546448</v>
      </c>
      <c r="Q710" s="11">
        <f t="shared" si="195"/>
        <v>-4.975977826259757E-09</v>
      </c>
      <c r="R710" s="11">
        <f t="shared" si="196"/>
        <v>2.990125996649921</v>
      </c>
      <c r="S710" s="11">
        <f t="shared" si="197"/>
        <v>3.9801341428026786</v>
      </c>
    </row>
    <row r="711" spans="1:19" ht="12.75">
      <c r="A711" s="11">
        <v>695</v>
      </c>
      <c r="B711" s="11">
        <f t="shared" si="180"/>
        <v>19.806056052302633</v>
      </c>
      <c r="C711" s="11">
        <f t="shared" si="181"/>
        <v>4.979624420594764</v>
      </c>
      <c r="D711" s="11">
        <f t="shared" si="182"/>
        <v>2.870173506814602</v>
      </c>
      <c r="E711" s="11">
        <f t="shared" si="183"/>
        <v>4.069246049449862</v>
      </c>
      <c r="F711" s="11">
        <f t="shared" si="184"/>
        <v>5.230106364519644</v>
      </c>
      <c r="G711" s="11">
        <f t="shared" si="185"/>
        <v>-19.10303231852904</v>
      </c>
      <c r="H711" s="11">
        <f t="shared" si="186"/>
        <v>183.741598488385</v>
      </c>
      <c r="I711" s="11">
        <f t="shared" si="187"/>
        <v>98.62672039371492</v>
      </c>
      <c r="J711" s="11">
        <f t="shared" si="188"/>
        <v>52764687.882638544</v>
      </c>
      <c r="K711" s="11">
        <f t="shared" si="189"/>
        <v>-192723716.8133038</v>
      </c>
      <c r="L711" s="11">
        <f t="shared" si="190"/>
        <v>41.91075765006517</v>
      </c>
      <c r="M711" s="11">
        <f t="shared" si="191"/>
        <v>59.41419770974161</v>
      </c>
      <c r="N711" s="11">
        <f t="shared" si="192"/>
        <v>1.0078948032473467</v>
      </c>
      <c r="O711" s="11">
        <f t="shared" si="193"/>
        <v>0.01132816832990195</v>
      </c>
      <c r="P711" s="11">
        <f t="shared" si="194"/>
        <v>1.000000001321544</v>
      </c>
      <c r="Q711" s="11">
        <f t="shared" si="195"/>
        <v>-4.8269572342677365E-09</v>
      </c>
      <c r="R711" s="11">
        <f t="shared" si="196"/>
        <v>2.870173506814602</v>
      </c>
      <c r="S711" s="11">
        <f t="shared" si="197"/>
        <v>4.069246049449862</v>
      </c>
    </row>
    <row r="712" spans="1:19" ht="12.75">
      <c r="A712" s="11">
        <v>696</v>
      </c>
      <c r="B712" s="11">
        <f t="shared" si="180"/>
        <v>19.836068551052634</v>
      </c>
      <c r="C712" s="11">
        <f t="shared" si="181"/>
        <v>4.98106223529551</v>
      </c>
      <c r="D712" s="11">
        <f t="shared" si="182"/>
        <v>2.7475641425747344</v>
      </c>
      <c r="E712" s="11">
        <f t="shared" si="183"/>
        <v>4.154740939496068</v>
      </c>
      <c r="F712" s="11">
        <f t="shared" si="184"/>
        <v>5.265534463169622</v>
      </c>
      <c r="G712" s="11">
        <f t="shared" si="185"/>
        <v>-19.12442841967394</v>
      </c>
      <c r="H712" s="11">
        <f t="shared" si="186"/>
        <v>184.32931728508612</v>
      </c>
      <c r="I712" s="11">
        <f t="shared" si="187"/>
        <v>98.80469195638119</v>
      </c>
      <c r="J712" s="11">
        <f t="shared" si="188"/>
        <v>54657778.685879886</v>
      </c>
      <c r="K712" s="11">
        <f t="shared" si="189"/>
        <v>-198517127.4384302</v>
      </c>
      <c r="L712" s="11">
        <f t="shared" si="190"/>
        <v>40.166519098004606</v>
      </c>
      <c r="M712" s="11">
        <f t="shared" si="191"/>
        <v>60.73224704990502</v>
      </c>
      <c r="N712" s="11">
        <f t="shared" si="192"/>
        <v>1.0075378853038515</v>
      </c>
      <c r="O712" s="11">
        <f t="shared" si="193"/>
        <v>0.011542130975317193</v>
      </c>
      <c r="P712" s="11">
        <f t="shared" si="194"/>
        <v>1.0000000012892043</v>
      </c>
      <c r="Q712" s="11">
        <f t="shared" si="195"/>
        <v>-4.682391744698168E-09</v>
      </c>
      <c r="R712" s="11">
        <f t="shared" si="196"/>
        <v>2.7475641425747344</v>
      </c>
      <c r="S712" s="11">
        <f t="shared" si="197"/>
        <v>4.154740939496068</v>
      </c>
    </row>
    <row r="713" spans="1:19" ht="12.75">
      <c r="A713" s="11">
        <v>697</v>
      </c>
      <c r="B713" s="11">
        <f t="shared" si="180"/>
        <v>19.86608104980263</v>
      </c>
      <c r="C713" s="11">
        <f t="shared" si="181"/>
        <v>4.9824979856529295</v>
      </c>
      <c r="D713" s="11">
        <f t="shared" si="182"/>
        <v>2.62240703227488</v>
      </c>
      <c r="E713" s="11">
        <f t="shared" si="183"/>
        <v>4.23653957070045</v>
      </c>
      <c r="F713" s="11">
        <f t="shared" si="184"/>
        <v>5.3009953614035705</v>
      </c>
      <c r="G713" s="11">
        <f t="shared" si="185"/>
        <v>-19.145773017972008</v>
      </c>
      <c r="H713" s="11">
        <f t="shared" si="186"/>
        <v>184.91794505014585</v>
      </c>
      <c r="I713" s="11">
        <f t="shared" si="187"/>
        <v>98.98270881345944</v>
      </c>
      <c r="J713" s="11">
        <f t="shared" si="188"/>
        <v>56616706.56408579</v>
      </c>
      <c r="K713" s="11">
        <f t="shared" si="189"/>
        <v>-204484354.16364977</v>
      </c>
      <c r="L713" s="11">
        <f t="shared" si="190"/>
        <v>38.3808663408332</v>
      </c>
      <c r="M713" s="11">
        <f t="shared" si="191"/>
        <v>61.99905946131551</v>
      </c>
      <c r="N713" s="11">
        <f t="shared" si="192"/>
        <v>1.0071753310501885</v>
      </c>
      <c r="O713" s="11">
        <f t="shared" si="193"/>
        <v>0.011744870960685624</v>
      </c>
      <c r="P713" s="11">
        <f t="shared" si="194"/>
        <v>1.0000000012576096</v>
      </c>
      <c r="Q713" s="11">
        <f t="shared" si="195"/>
        <v>-4.54214842952726E-09</v>
      </c>
      <c r="R713" s="11">
        <f t="shared" si="196"/>
        <v>2.62240703227488</v>
      </c>
      <c r="S713" s="11">
        <f t="shared" si="197"/>
        <v>4.23653957070045</v>
      </c>
    </row>
    <row r="714" spans="1:19" ht="12.75">
      <c r="A714" s="11">
        <v>698</v>
      </c>
      <c r="B714" s="11">
        <f t="shared" si="180"/>
        <v>19.89609354855263</v>
      </c>
      <c r="C714" s="11">
        <f t="shared" si="181"/>
        <v>4.983931677586291</v>
      </c>
      <c r="D714" s="11">
        <f t="shared" si="182"/>
        <v>2.4948136682702846</v>
      </c>
      <c r="E714" s="11">
        <f t="shared" si="183"/>
        <v>4.31456599526069</v>
      </c>
      <c r="F714" s="11">
        <f t="shared" si="184"/>
        <v>5.336488934459344</v>
      </c>
      <c r="G714" s="11">
        <f t="shared" si="185"/>
        <v>-19.167066138174373</v>
      </c>
      <c r="H714" s="11">
        <f t="shared" si="186"/>
        <v>185.50748176295477</v>
      </c>
      <c r="I714" s="11">
        <f t="shared" si="187"/>
        <v>99.1607708968517</v>
      </c>
      <c r="J714" s="11">
        <f t="shared" si="188"/>
        <v>58643710.73314219</v>
      </c>
      <c r="K714" s="11">
        <f t="shared" si="189"/>
        <v>-210630603.00788975</v>
      </c>
      <c r="L714" s="11">
        <f t="shared" si="190"/>
        <v>36.55530611749676</v>
      </c>
      <c r="M714" s="11">
        <f t="shared" si="191"/>
        <v>63.21333522315652</v>
      </c>
      <c r="N714" s="11">
        <f t="shared" si="192"/>
        <v>1.0068074942813865</v>
      </c>
      <c r="O714" s="11">
        <f t="shared" si="193"/>
        <v>0.011936247269927773</v>
      </c>
      <c r="P714" s="11">
        <f t="shared" si="194"/>
        <v>1.0000000012267445</v>
      </c>
      <c r="Q714" s="11">
        <f t="shared" si="195"/>
        <v>-4.406098318090376E-09</v>
      </c>
      <c r="R714" s="11">
        <f t="shared" si="196"/>
        <v>2.4948136682702846</v>
      </c>
      <c r="S714" s="11">
        <f t="shared" si="197"/>
        <v>4.31456599526069</v>
      </c>
    </row>
    <row r="715" spans="1:19" ht="12.75">
      <c r="A715" s="11">
        <v>699</v>
      </c>
      <c r="B715" s="11">
        <f t="shared" si="180"/>
        <v>19.926106047302632</v>
      </c>
      <c r="C715" s="11">
        <f t="shared" si="181"/>
        <v>4.985363316989438</v>
      </c>
      <c r="D715" s="11">
        <f t="shared" si="182"/>
        <v>2.3648978074122344</v>
      </c>
      <c r="E715" s="11">
        <f t="shared" si="183"/>
        <v>4.388747630347493</v>
      </c>
      <c r="F715" s="11">
        <f t="shared" si="184"/>
        <v>5.372015057975624</v>
      </c>
      <c r="G715" s="11">
        <f t="shared" si="185"/>
        <v>-19.188307805151386</v>
      </c>
      <c r="H715" s="11">
        <f t="shared" si="186"/>
        <v>186.09792740298332</v>
      </c>
      <c r="I715" s="11">
        <f t="shared" si="187"/>
        <v>99.33887813866394</v>
      </c>
      <c r="J715" s="11">
        <f t="shared" si="188"/>
        <v>60741105.30804288</v>
      </c>
      <c r="K715" s="11">
        <f t="shared" si="189"/>
        <v>-216961235.68109518</v>
      </c>
      <c r="L715" s="11">
        <f t="shared" si="190"/>
        <v>34.69138591916319</v>
      </c>
      <c r="M715" s="11">
        <f t="shared" si="191"/>
        <v>64.37381895690663</v>
      </c>
      <c r="N715" s="11">
        <f t="shared" si="192"/>
        <v>1.0064347319214435</v>
      </c>
      <c r="O715" s="11">
        <f t="shared" si="193"/>
        <v>0.012116130153704042</v>
      </c>
      <c r="P715" s="11">
        <f t="shared" si="194"/>
        <v>1.0000000011965942</v>
      </c>
      <c r="Q715" s="11">
        <f t="shared" si="195"/>
        <v>-4.274116279570723E-09</v>
      </c>
      <c r="R715" s="11">
        <f t="shared" si="196"/>
        <v>2.3648978074122344</v>
      </c>
      <c r="S715" s="11">
        <f t="shared" si="197"/>
        <v>4.388747630347493</v>
      </c>
    </row>
    <row r="716" spans="1:19" ht="12.75">
      <c r="A716" s="11">
        <v>700</v>
      </c>
      <c r="B716" s="11">
        <f t="shared" si="180"/>
        <v>19.956118546052632</v>
      </c>
      <c r="C716" s="11">
        <f t="shared" si="181"/>
        <v>4.986792909730936</v>
      </c>
      <c r="D716" s="11">
        <f t="shared" si="182"/>
        <v>2.2327753694287016</v>
      </c>
      <c r="E716" s="11">
        <f t="shared" si="183"/>
        <v>4.459015325631351</v>
      </c>
      <c r="F716" s="11">
        <f t="shared" si="184"/>
        <v>5.407573607990441</v>
      </c>
      <c r="G716" s="11">
        <f t="shared" si="185"/>
        <v>-19.209498043891493</v>
      </c>
      <c r="H716" s="11">
        <f t="shared" si="186"/>
        <v>186.68928194978156</v>
      </c>
      <c r="I716" s="11">
        <f t="shared" si="187"/>
        <v>99.5170304712053</v>
      </c>
      <c r="J716" s="11">
        <f t="shared" si="188"/>
        <v>62911281.77598652</v>
      </c>
      <c r="K716" s="11">
        <f t="shared" si="189"/>
        <v>-223481774.23397464</v>
      </c>
      <c r="L716" s="11">
        <f t="shared" si="190"/>
        <v>32.79069268257422</v>
      </c>
      <c r="M716" s="11">
        <f t="shared" si="191"/>
        <v>65.47930090268014</v>
      </c>
      <c r="N716" s="11">
        <f t="shared" si="192"/>
        <v>1.0060574036568428</v>
      </c>
      <c r="O716" s="11">
        <f t="shared" si="193"/>
        <v>0.012284401174202384</v>
      </c>
      <c r="P716" s="11">
        <f t="shared" si="194"/>
        <v>1.0000000011671433</v>
      </c>
      <c r="Q716" s="11">
        <f t="shared" si="195"/>
        <v>-4.146080908966924E-09</v>
      </c>
      <c r="R716" s="11">
        <f t="shared" si="196"/>
        <v>2.2327753694287016</v>
      </c>
      <c r="S716" s="11">
        <f t="shared" si="197"/>
        <v>4.459015325631351</v>
      </c>
    </row>
    <row r="717" spans="1:19" ht="12.75">
      <c r="A717" s="11">
        <v>701</v>
      </c>
      <c r="B717" s="11">
        <f t="shared" si="180"/>
        <v>19.986131044802633</v>
      </c>
      <c r="C717" s="11">
        <f t="shared" si="181"/>
        <v>4.98822046165422</v>
      </c>
      <c r="D717" s="11">
        <f t="shared" si="182"/>
        <v>2.098564333291442</v>
      </c>
      <c r="E717" s="11">
        <f t="shared" si="183"/>
        <v>4.525303427738618</v>
      </c>
      <c r="F717" s="11">
        <f t="shared" si="184"/>
        <v>5.44316446093958</v>
      </c>
      <c r="G717" s="11">
        <f t="shared" si="185"/>
        <v>-19.230636879500064</v>
      </c>
      <c r="H717" s="11">
        <f t="shared" si="186"/>
        <v>187.28154538297886</v>
      </c>
      <c r="I717" s="11">
        <f t="shared" si="187"/>
        <v>99.69522782698712</v>
      </c>
      <c r="J717" s="11">
        <f t="shared" si="188"/>
        <v>65156711.55029395</v>
      </c>
      <c r="K717" s="11">
        <f t="shared" si="189"/>
        <v>-230197905.84643498</v>
      </c>
      <c r="L717" s="11">
        <f t="shared" si="190"/>
        <v>30.85485144346079</v>
      </c>
      <c r="M717" s="11">
        <f t="shared" si="191"/>
        <v>66.52861815702823</v>
      </c>
      <c r="N717" s="11">
        <f t="shared" si="192"/>
        <v>1.0056758715712313</v>
      </c>
      <c r="O717" s="11">
        <f t="shared" si="193"/>
        <v>0.012440953237584797</v>
      </c>
      <c r="P717" s="11">
        <f t="shared" si="194"/>
        <v>1.0000000011383776</v>
      </c>
      <c r="Q717" s="11">
        <f t="shared" si="195"/>
        <v>-4.02187441643709E-09</v>
      </c>
      <c r="R717" s="11">
        <f t="shared" si="196"/>
        <v>2.098564333291442</v>
      </c>
      <c r="S717" s="11">
        <f t="shared" si="197"/>
        <v>4.525303427738618</v>
      </c>
    </row>
    <row r="718" spans="1:19" ht="12.75">
      <c r="A718" s="11">
        <v>702</v>
      </c>
      <c r="B718" s="11">
        <f t="shared" si="180"/>
        <v>20.016143543552634</v>
      </c>
      <c r="C718" s="11">
        <f t="shared" si="181"/>
        <v>4.989645978577732</v>
      </c>
      <c r="D718" s="11">
        <f t="shared" si="182"/>
        <v>1.9623846316623126</v>
      </c>
      <c r="E718" s="11">
        <f t="shared" si="183"/>
        <v>4.587549841576928</v>
      </c>
      <c r="F718" s="11">
        <f t="shared" si="184"/>
        <v>5.478787493655028</v>
      </c>
      <c r="G718" s="11">
        <f t="shared" si="185"/>
        <v>-19.251724337198294</v>
      </c>
      <c r="H718" s="11">
        <f t="shared" si="186"/>
        <v>187.87471768228343</v>
      </c>
      <c r="I718" s="11">
        <f t="shared" si="187"/>
        <v>99.87347013872203</v>
      </c>
      <c r="J718" s="11">
        <f t="shared" si="188"/>
        <v>67479948.60776807</v>
      </c>
      <c r="K718" s="11">
        <f t="shared" si="189"/>
        <v>-237115487.7588426</v>
      </c>
      <c r="L718" s="11">
        <f t="shared" si="190"/>
        <v>28.885523951159424</v>
      </c>
      <c r="M718" s="11">
        <f t="shared" si="191"/>
        <v>67.52065587095377</v>
      </c>
      <c r="N718" s="11">
        <f t="shared" si="192"/>
        <v>1.00529049978169</v>
      </c>
      <c r="O718" s="11">
        <f t="shared" si="193"/>
        <v>0.012585690614269986</v>
      </c>
      <c r="P718" s="11">
        <f t="shared" si="194"/>
        <v>1.000000001110282</v>
      </c>
      <c r="Q718" s="11">
        <f t="shared" si="195"/>
        <v>-3.901382519919649E-09</v>
      </c>
      <c r="R718" s="11">
        <f t="shared" si="196"/>
        <v>1.9623846316623126</v>
      </c>
      <c r="S718" s="11">
        <f t="shared" si="197"/>
        <v>4.587549841576928</v>
      </c>
    </row>
    <row r="719" spans="1:19" ht="12.75">
      <c r="A719" s="11">
        <v>703</v>
      </c>
      <c r="B719" s="11">
        <f t="shared" si="180"/>
        <v>20.04615604230263</v>
      </c>
      <c r="C719" s="11">
        <f t="shared" si="181"/>
        <v>4.99106946629507</v>
      </c>
      <c r="D719" s="11">
        <f t="shared" si="182"/>
        <v>1.82435804351346</v>
      </c>
      <c r="E719" s="11">
        <f t="shared" si="183"/>
        <v>4.645696088472715</v>
      </c>
      <c r="F719" s="11">
        <f t="shared" si="184"/>
        <v>5.5144425833634445</v>
      </c>
      <c r="G719" s="11">
        <f t="shared" si="185"/>
        <v>-19.272760442322063</v>
      </c>
      <c r="H719" s="11">
        <f t="shared" si="186"/>
        <v>188.46879882748163</v>
      </c>
      <c r="I719" s="11">
        <f t="shared" si="187"/>
        <v>100.05175733932307</v>
      </c>
      <c r="J719" s="11">
        <f t="shared" si="188"/>
        <v>69883632.21219897</v>
      </c>
      <c r="K719" s="11">
        <f t="shared" si="189"/>
        <v>-244240552.35036334</v>
      </c>
      <c r="L719" s="11">
        <f t="shared" si="190"/>
        <v>26.884407245607424</v>
      </c>
      <c r="M719" s="11">
        <f t="shared" si="191"/>
        <v>68.45434840692509</v>
      </c>
      <c r="N719" s="11">
        <f t="shared" si="192"/>
        <v>1.0049016540770235</v>
      </c>
      <c r="O719" s="11">
        <f t="shared" si="193"/>
        <v>0.012718528947245409</v>
      </c>
      <c r="P719" s="11">
        <f t="shared" si="194"/>
        <v>1.0000000010828431</v>
      </c>
      <c r="Q719" s="11">
        <f t="shared" si="195"/>
        <v>-3.78449434093429E-09</v>
      </c>
      <c r="R719" s="11">
        <f t="shared" si="196"/>
        <v>1.82435804351346</v>
      </c>
      <c r="S719" s="11">
        <f t="shared" si="197"/>
        <v>4.645696088472715</v>
      </c>
    </row>
    <row r="720" spans="1:19" ht="12.75">
      <c r="A720" s="11">
        <v>704</v>
      </c>
      <c r="B720" s="11">
        <f t="shared" si="180"/>
        <v>20.07616854105263</v>
      </c>
      <c r="C720" s="11">
        <f t="shared" si="181"/>
        <v>4.992490930575124</v>
      </c>
      <c r="D720" s="11">
        <f t="shared" si="182"/>
        <v>1.6846080850176122</v>
      </c>
      <c r="E720" s="11">
        <f t="shared" si="183"/>
        <v>4.699687361066496</v>
      </c>
      <c r="F720" s="11">
        <f t="shared" si="184"/>
        <v>5.550129607684627</v>
      </c>
      <c r="G720" s="11">
        <f t="shared" si="185"/>
        <v>-19.293745220320854</v>
      </c>
      <c r="H720" s="11">
        <f t="shared" si="186"/>
        <v>189.06378879843822</v>
      </c>
      <c r="I720" s="11">
        <f t="shared" si="187"/>
        <v>100.23008936190287</v>
      </c>
      <c r="J720" s="11">
        <f t="shared" si="188"/>
        <v>72370489.72680625</v>
      </c>
      <c r="K720" s="11">
        <f t="shared" si="189"/>
        <v>-251579312.36876965</v>
      </c>
      <c r="L720" s="11">
        <f t="shared" si="190"/>
        <v>24.853232197930502</v>
      </c>
      <c r="M720" s="11">
        <f t="shared" si="191"/>
        <v>69.32868045370877</v>
      </c>
      <c r="N720" s="11">
        <f t="shared" si="192"/>
        <v>1.0045097015584645</v>
      </c>
      <c r="O720" s="11">
        <f t="shared" si="193"/>
        <v>0.012839395248616815</v>
      </c>
      <c r="P720" s="11">
        <f t="shared" si="194"/>
        <v>1.0000000010560466</v>
      </c>
      <c r="Q720" s="11">
        <f t="shared" si="195"/>
        <v>-3.671102303469053E-09</v>
      </c>
      <c r="R720" s="11">
        <f t="shared" si="196"/>
        <v>1.6846080850176122</v>
      </c>
      <c r="S720" s="11">
        <f t="shared" si="197"/>
        <v>4.699687361066496</v>
      </c>
    </row>
    <row r="721" spans="1:19" ht="12.75">
      <c r="A721" s="11">
        <v>705</v>
      </c>
      <c r="B721" s="11">
        <f aca="true" t="shared" si="198" ref="B721:B784">A721*$G$7+$C$6</f>
        <v>20.10618103980263</v>
      </c>
      <c r="C721" s="11">
        <f aca="true" t="shared" si="199" ref="C721:C784">$C$2*LN($C$3*B721+$C$4)+$C$5</f>
        <v>4.993910377162217</v>
      </c>
      <c r="D721" s="11">
        <f aca="true" t="shared" si="200" ref="D721:D784">C721*COS(B721)</f>
        <v>1.543259898806677</v>
      </c>
      <c r="E721" s="11">
        <f aca="true" t="shared" si="201" ref="E721:E784">C721*SIN(B721)</f>
        <v>4.749472574914364</v>
      </c>
      <c r="F721" s="11">
        <f aca="true" t="shared" si="202" ref="F721:F784">B721*COS(C721)</f>
        <v>5.585848444629904</v>
      </c>
      <c r="G721" s="11">
        <f aca="true" t="shared" si="203" ref="G721:G784">B721*SIN(C721)</f>
        <v>-19.314678696756634</v>
      </c>
      <c r="H721" s="11">
        <f aca="true" t="shared" si="204" ref="H721:H784">(B721^2-C721^2)/2</f>
        <v>189.65968757509518</v>
      </c>
      <c r="I721" s="11">
        <f aca="true" t="shared" si="205" ref="I721:I784">B721*C721</f>
        <v>100.40846613977257</v>
      </c>
      <c r="J721" s="11">
        <f aca="true" t="shared" si="206" ref="J721:J784">COSH(B721)*COS(C721)</f>
        <v>74943339.51849444</v>
      </c>
      <c r="K721" s="11">
        <f aca="true" t="shared" si="207" ref="K721:K784">SINH(B721)*SIN(C721)</f>
        <v>-259138166.31621307</v>
      </c>
      <c r="L721" s="11">
        <f aca="true" t="shared" si="208" ref="L721:L784">COSH(C721)*COS(B721)</f>
        <v>22.793762015878837</v>
      </c>
      <c r="M721" s="11">
        <f aca="true" t="shared" si="209" ref="M721:M784">SINH(C721)*SIN(B721)</f>
        <v>70.14268809787681</v>
      </c>
      <c r="N721" s="11">
        <f aca="true" t="shared" si="210" ref="N721:N784">SINH(C721)/(COSH(C721)-COS(B721))</f>
        <v>1.0041150102831962</v>
      </c>
      <c r="O721" s="11">
        <f aca="true" t="shared" si="211" ref="O721:O784">SIN(B721)/(COSH(C721)-COS(B721))</f>
        <v>0.012948227884616935</v>
      </c>
      <c r="P721" s="11">
        <f aca="true" t="shared" si="212" ref="P721:P784">SINH(B721)/(COSH(B721)-COS(C721))</f>
        <v>1.0000000010298788</v>
      </c>
      <c r="Q721" s="11">
        <f aca="true" t="shared" si="213" ref="Q721:Q784">SIN(C721)/(COSH(B721)-COS(C721))</f>
        <v>-3.561102035862708E-09</v>
      </c>
      <c r="R721" s="11">
        <f aca="true" t="shared" si="214" ref="R721:R784">CHOOSE($K$1,B721,C721,D721,F721,H721,-H721,J721,L721,N721,P721)</f>
        <v>1.543259898806677</v>
      </c>
      <c r="S721" s="11">
        <f aca="true" t="shared" si="215" ref="S721:S784">CHOOSE($K$1,C721,B721,E721,G721,I721,I721,K721,M721,O721,Q721)</f>
        <v>4.749472574914364</v>
      </c>
    </row>
    <row r="722" spans="1:19" ht="12.75">
      <c r="A722" s="11">
        <v>706</v>
      </c>
      <c r="B722" s="11">
        <f t="shared" si="198"/>
        <v>20.136193538552632</v>
      </c>
      <c r="C722" s="11">
        <f t="shared" si="199"/>
        <v>4.995327811776248</v>
      </c>
      <c r="D722" s="11">
        <f t="shared" si="200"/>
        <v>1.4004401416977992</v>
      </c>
      <c r="E722" s="11">
        <f t="shared" si="201"/>
        <v>4.795004416747363</v>
      </c>
      <c r="F722" s="11">
        <f t="shared" si="202"/>
        <v>5.62159897260074</v>
      </c>
      <c r="G722" s="11">
        <f t="shared" si="203"/>
        <v>-19.33556089730275</v>
      </c>
      <c r="H722" s="11">
        <f t="shared" si="204"/>
        <v>190.25649513747175</v>
      </c>
      <c r="I722" s="11">
        <f t="shared" si="205"/>
        <v>100.58688760644114</v>
      </c>
      <c r="J722" s="11">
        <f t="shared" si="206"/>
        <v>77605093.9569028</v>
      </c>
      <c r="K722" s="11">
        <f t="shared" si="207"/>
        <v>-266923703.9956261</v>
      </c>
      <c r="L722" s="11">
        <f t="shared" si="208"/>
        <v>20.707790715395024</v>
      </c>
      <c r="M722" s="11">
        <f t="shared" si="209"/>
        <v>70.89545985088398</v>
      </c>
      <c r="N722" s="11">
        <f t="shared" si="210"/>
        <v>1.0037179489110564</v>
      </c>
      <c r="O722" s="11">
        <f t="shared" si="211"/>
        <v>0.013044976549308284</v>
      </c>
      <c r="P722" s="11">
        <f t="shared" si="212"/>
        <v>1.0000000010043262</v>
      </c>
      <c r="Q722" s="11">
        <f t="shared" si="213"/>
        <v>-3.4543922755936816E-09</v>
      </c>
      <c r="R722" s="11">
        <f t="shared" si="214"/>
        <v>1.4004401416977992</v>
      </c>
      <c r="S722" s="11">
        <f t="shared" si="215"/>
        <v>4.795004416747363</v>
      </c>
    </row>
    <row r="723" spans="1:19" ht="12.75">
      <c r="A723" s="11">
        <v>707</v>
      </c>
      <c r="B723" s="11">
        <f t="shared" si="198"/>
        <v>20.166206037302633</v>
      </c>
      <c r="C723" s="11">
        <f t="shared" si="199"/>
        <v>4.996743240112824</v>
      </c>
      <c r="D723" s="11">
        <f t="shared" si="200"/>
        <v>1.2562768709880365</v>
      </c>
      <c r="E723" s="11">
        <f t="shared" si="201"/>
        <v>4.836239389343099</v>
      </c>
      <c r="F723" s="11">
        <f t="shared" si="202"/>
        <v>5.657381070387084</v>
      </c>
      <c r="G723" s="11">
        <f t="shared" si="203"/>
        <v>-19.35639184774288</v>
      </c>
      <c r="H723" s="11">
        <f t="shared" si="204"/>
        <v>190.85421146566398</v>
      </c>
      <c r="I723" s="11">
        <f t="shared" si="205"/>
        <v>100.76535369561435</v>
      </c>
      <c r="J723" s="11">
        <f t="shared" si="206"/>
        <v>80358762.51130866</v>
      </c>
      <c r="K723" s="11">
        <f t="shared" si="207"/>
        <v>-274942712.22252584</v>
      </c>
      <c r="L723" s="11">
        <f t="shared" si="208"/>
        <v>18.597141559640015</v>
      </c>
      <c r="M723" s="11">
        <f t="shared" si="209"/>
        <v>71.58613763064416</v>
      </c>
      <c r="N723" s="11">
        <f t="shared" si="210"/>
        <v>1.0033188863547884</v>
      </c>
      <c r="O723" s="11">
        <f t="shared" si="211"/>
        <v>0.013129602227226601</v>
      </c>
      <c r="P723" s="11">
        <f t="shared" si="212"/>
        <v>1.0000000009793755</v>
      </c>
      <c r="Q723" s="11">
        <f t="shared" si="213"/>
        <v>-3.3508747768899752E-09</v>
      </c>
      <c r="R723" s="11">
        <f t="shared" si="214"/>
        <v>1.2562768709880365</v>
      </c>
      <c r="S723" s="11">
        <f t="shared" si="215"/>
        <v>4.836239389343099</v>
      </c>
    </row>
    <row r="724" spans="1:19" ht="12.75">
      <c r="A724" s="11">
        <v>708</v>
      </c>
      <c r="B724" s="11">
        <f t="shared" si="198"/>
        <v>20.196218536052633</v>
      </c>
      <c r="C724" s="11">
        <f t="shared" si="199"/>
        <v>4.998156667843407</v>
      </c>
      <c r="D724" s="11">
        <f t="shared" si="200"/>
        <v>1.1108994294198353</v>
      </c>
      <c r="E724" s="11">
        <f t="shared" si="201"/>
        <v>4.873137852967243</v>
      </c>
      <c r="F724" s="11">
        <f t="shared" si="202"/>
        <v>5.6931946171659975</v>
      </c>
      <c r="G724" s="11">
        <f t="shared" si="203"/>
        <v>-19.377171573969925</v>
      </c>
      <c r="H724" s="11">
        <f t="shared" si="204"/>
        <v>191.45283653984424</v>
      </c>
      <c r="I724" s="11">
        <f t="shared" si="205"/>
        <v>100.94386434119409</v>
      </c>
      <c r="J724" s="11">
        <f t="shared" si="206"/>
        <v>83207454.94856018</v>
      </c>
      <c r="K724" s="11">
        <f t="shared" si="207"/>
        <v>-283202180.7071508</v>
      </c>
      <c r="L724" s="11">
        <f t="shared" si="208"/>
        <v>16.46366546683261</v>
      </c>
      <c r="M724" s="11">
        <f t="shared" si="209"/>
        <v>72.21391769657984</v>
      </c>
      <c r="N724" s="11">
        <f t="shared" si="210"/>
        <v>1.0029181914341823</v>
      </c>
      <c r="O724" s="11">
        <f t="shared" si="211"/>
        <v>0.013202077145222129</v>
      </c>
      <c r="P724" s="11">
        <f t="shared" si="212"/>
        <v>1.0000000009550138</v>
      </c>
      <c r="Q724" s="11">
        <f t="shared" si="213"/>
        <v>-3.2504542210766433E-09</v>
      </c>
      <c r="R724" s="11">
        <f t="shared" si="214"/>
        <v>1.1108994294198353</v>
      </c>
      <c r="S724" s="11">
        <f t="shared" si="215"/>
        <v>4.873137852967243</v>
      </c>
    </row>
    <row r="725" spans="1:19" ht="12.75">
      <c r="A725" s="11">
        <v>709</v>
      </c>
      <c r="B725" s="11">
        <f t="shared" si="198"/>
        <v>20.226231034802634</v>
      </c>
      <c r="C725" s="11">
        <f t="shared" si="199"/>
        <v>4.999568100615438</v>
      </c>
      <c r="D725" s="11">
        <f t="shared" si="200"/>
        <v>0.9644383289208447</v>
      </c>
      <c r="E725" s="11">
        <f t="shared" si="201"/>
        <v>4.905664063345535</v>
      </c>
      <c r="F725" s="11">
        <f t="shared" si="202"/>
        <v>5.729039492500004</v>
      </c>
      <c r="G725" s="11">
        <f t="shared" si="203"/>
        <v>-19.39790010198497</v>
      </c>
      <c r="H725" s="11">
        <f t="shared" si="204"/>
        <v>192.0523703402609</v>
      </c>
      <c r="I725" s="11">
        <f t="shared" si="205"/>
        <v>101.12241947727722</v>
      </c>
      <c r="J725" s="11">
        <f t="shared" si="206"/>
        <v>86154384.63529965</v>
      </c>
      <c r="K725" s="11">
        <f t="shared" si="207"/>
        <v>-291709308.1120056</v>
      </c>
      <c r="L725" s="11">
        <f t="shared" si="208"/>
        <v>14.309239388291228</v>
      </c>
      <c r="M725" s="11">
        <f t="shared" si="209"/>
        <v>72.77805153715366</v>
      </c>
      <c r="N725" s="11">
        <f t="shared" si="210"/>
        <v>1.0025162325344275</v>
      </c>
      <c r="O725" s="11">
        <f t="shared" si="211"/>
        <v>0.013262384713766326</v>
      </c>
      <c r="P725" s="11">
        <f t="shared" si="212"/>
        <v>1.0000000009312286</v>
      </c>
      <c r="Q725" s="11">
        <f t="shared" si="213"/>
        <v>-3.153038129580033E-09</v>
      </c>
      <c r="R725" s="11">
        <f t="shared" si="214"/>
        <v>0.9644383289208447</v>
      </c>
      <c r="S725" s="11">
        <f t="shared" si="215"/>
        <v>4.905664063345535</v>
      </c>
    </row>
    <row r="726" spans="1:19" ht="12.75">
      <c r="A726" s="11">
        <v>710</v>
      </c>
      <c r="B726" s="11">
        <f t="shared" si="198"/>
        <v>20.25624353355263</v>
      </c>
      <c r="C726" s="11">
        <f t="shared" si="199"/>
        <v>5.000977544052481</v>
      </c>
      <c r="D726" s="11">
        <f t="shared" si="200"/>
        <v>0.8170251332227814</v>
      </c>
      <c r="E726" s="11">
        <f t="shared" si="201"/>
        <v>4.933786206130083</v>
      </c>
      <c r="F726" s="11">
        <f t="shared" si="202"/>
        <v>5.7649155763356985</v>
      </c>
      <c r="G726" s="11">
        <f t="shared" si="203"/>
        <v>-19.41857745789621</v>
      </c>
      <c r="H726" s="11">
        <f t="shared" si="204"/>
        <v>192.6528128472378</v>
      </c>
      <c r="I726" s="11">
        <f t="shared" si="205"/>
        <v>101.30101903815499</v>
      </c>
      <c r="J726" s="11">
        <f t="shared" si="206"/>
        <v>89202871.94785896</v>
      </c>
      <c r="K726" s="11">
        <f t="shared" si="207"/>
        <v>-300471508.2900337</v>
      </c>
      <c r="L726" s="11">
        <f t="shared" si="208"/>
        <v>12.13576465809894</v>
      </c>
      <c r="M726" s="11">
        <f t="shared" si="209"/>
        <v>73.27784670893797</v>
      </c>
      <c r="N726" s="11">
        <f t="shared" si="210"/>
        <v>1.0021133772689956</v>
      </c>
      <c r="O726" s="11">
        <f t="shared" si="211"/>
        <v>0.013310519457999633</v>
      </c>
      <c r="P726" s="11">
        <f t="shared" si="212"/>
        <v>1.000000000908007</v>
      </c>
      <c r="Q726" s="11">
        <f t="shared" si="213"/>
        <v>-3.0585367795103142E-09</v>
      </c>
      <c r="R726" s="11">
        <f t="shared" si="214"/>
        <v>0.8170251332227814</v>
      </c>
      <c r="S726" s="11">
        <f t="shared" si="215"/>
        <v>4.933786206130083</v>
      </c>
    </row>
    <row r="727" spans="1:19" ht="12.75">
      <c r="A727" s="11">
        <v>711</v>
      </c>
      <c r="B727" s="11">
        <f t="shared" si="198"/>
        <v>20.28625603230263</v>
      </c>
      <c r="C727" s="11">
        <f t="shared" si="199"/>
        <v>5.002385003754356</v>
      </c>
      <c r="D727" s="11">
        <f t="shared" si="200"/>
        <v>0.6687923394650004</v>
      </c>
      <c r="E727" s="11">
        <f t="shared" si="201"/>
        <v>4.957476427826904</v>
      </c>
      <c r="F727" s="11">
        <f t="shared" si="202"/>
        <v>5.800822749002228</v>
      </c>
      <c r="G727" s="11">
        <f t="shared" si="203"/>
        <v>-19.43920366791791</v>
      </c>
      <c r="H727" s="11">
        <f t="shared" si="204"/>
        <v>193.25416404117422</v>
      </c>
      <c r="I727" s="11">
        <f t="shared" si="205"/>
        <v>101.47966295831203</v>
      </c>
      <c r="J727" s="11">
        <f t="shared" si="206"/>
        <v>92356347.79330605</v>
      </c>
      <c r="K727" s="11">
        <f t="shared" si="207"/>
        <v>-309496416.7088098</v>
      </c>
      <c r="L727" s="11">
        <f t="shared" si="208"/>
        <v>9.945165315840008</v>
      </c>
      <c r="M727" s="11">
        <f t="shared" si="209"/>
        <v>73.71266762631633</v>
      </c>
      <c r="N727" s="11">
        <f t="shared" si="210"/>
        <v>1.0017099921473356</v>
      </c>
      <c r="O727" s="11">
        <f t="shared" si="211"/>
        <v>0.013346486938804475</v>
      </c>
      <c r="P727" s="11">
        <f t="shared" si="212"/>
        <v>1.000000000885337</v>
      </c>
      <c r="Q727" s="11">
        <f t="shared" si="213"/>
        <v>-2.966863121746072E-09</v>
      </c>
      <c r="R727" s="11">
        <f t="shared" si="214"/>
        <v>0.6687923394650004</v>
      </c>
      <c r="S727" s="11">
        <f t="shared" si="215"/>
        <v>4.957476427826904</v>
      </c>
    </row>
    <row r="728" spans="1:19" ht="12.75">
      <c r="A728" s="11">
        <v>712</v>
      </c>
      <c r="B728" s="11">
        <f t="shared" si="198"/>
        <v>20.316268531052632</v>
      </c>
      <c r="C728" s="11">
        <f t="shared" si="199"/>
        <v>5.003790485297273</v>
      </c>
      <c r="D728" s="11">
        <f t="shared" si="200"/>
        <v>0.5198732588897707</v>
      </c>
      <c r="E728" s="11">
        <f t="shared" si="201"/>
        <v>4.976710863154786</v>
      </c>
      <c r="F728" s="11">
        <f t="shared" si="202"/>
        <v>5.836760891209834</v>
      </c>
      <c r="G728" s="11">
        <f t="shared" si="203"/>
        <v>-19.459778758369346</v>
      </c>
      <c r="H728" s="11">
        <f t="shared" si="204"/>
        <v>193.85642390254398</v>
      </c>
      <c r="I728" s="11">
        <f t="shared" si="205"/>
        <v>101.65835117242557</v>
      </c>
      <c r="J728" s="11">
        <f t="shared" si="206"/>
        <v>95618357.2452354</v>
      </c>
      <c r="K728" s="11">
        <f t="shared" si="207"/>
        <v>-318791897.06627136</v>
      </c>
      <c r="L728" s="11">
        <f t="shared" si="208"/>
        <v>7.739386403890989</v>
      </c>
      <c r="M728" s="11">
        <f t="shared" si="209"/>
        <v>74.08193630095653</v>
      </c>
      <c r="N728" s="11">
        <f t="shared" si="210"/>
        <v>1.001306442247669</v>
      </c>
      <c r="O728" s="11">
        <f t="shared" si="211"/>
        <v>0.013370303664193917</v>
      </c>
      <c r="P728" s="11">
        <f t="shared" si="212"/>
        <v>1.0000000008632064</v>
      </c>
      <c r="Q728" s="11">
        <f t="shared" si="213"/>
        <v>-2.8779327014472197E-09</v>
      </c>
      <c r="R728" s="11">
        <f t="shared" si="214"/>
        <v>0.5198732588897707</v>
      </c>
      <c r="S728" s="11">
        <f t="shared" si="215"/>
        <v>4.976710863154786</v>
      </c>
    </row>
    <row r="729" spans="1:19" ht="12.75">
      <c r="A729" s="11">
        <v>713</v>
      </c>
      <c r="B729" s="11">
        <f t="shared" si="198"/>
        <v>20.346281029802633</v>
      </c>
      <c r="C729" s="11">
        <f t="shared" si="199"/>
        <v>5.005193994233959</v>
      </c>
      <c r="D729" s="11">
        <f t="shared" si="200"/>
        <v>0.37040189673651686</v>
      </c>
      <c r="E729" s="11">
        <f t="shared" si="201"/>
        <v>4.991469658808885</v>
      </c>
      <c r="F729" s="11">
        <f t="shared" si="202"/>
        <v>5.872729884048296</v>
      </c>
      <c r="G729" s="11">
        <f t="shared" si="203"/>
        <v>-19.480302755673808</v>
      </c>
      <c r="H729" s="11">
        <f t="shared" si="204"/>
        <v>194.4595924118954</v>
      </c>
      <c r="I729" s="11">
        <f t="shared" si="205"/>
        <v>101.83708361536448</v>
      </c>
      <c r="J729" s="11">
        <f t="shared" si="206"/>
        <v>98992563.29801589</v>
      </c>
      <c r="K729" s="11">
        <f t="shared" si="207"/>
        <v>-328366048.10371935</v>
      </c>
      <c r="L729" s="11">
        <f t="shared" si="208"/>
        <v>5.520392240767479</v>
      </c>
      <c r="M729" s="11">
        <f t="shared" si="209"/>
        <v>74.38513303023893</v>
      </c>
      <c r="N729" s="11">
        <f t="shared" si="210"/>
        <v>1.0009030908951353</v>
      </c>
      <c r="O729" s="11">
        <f t="shared" si="211"/>
        <v>0.01338199699131278</v>
      </c>
      <c r="P729" s="11">
        <f t="shared" si="212"/>
        <v>1.0000000008416032</v>
      </c>
      <c r="Q729" s="11">
        <f t="shared" si="213"/>
        <v>-2.791663580924257E-09</v>
      </c>
      <c r="R729" s="11">
        <f t="shared" si="214"/>
        <v>0.37040189673651686</v>
      </c>
      <c r="S729" s="11">
        <f t="shared" si="215"/>
        <v>4.991469658808885</v>
      </c>
    </row>
    <row r="730" spans="1:19" ht="12.75">
      <c r="A730" s="11">
        <v>714</v>
      </c>
      <c r="B730" s="11">
        <f t="shared" si="198"/>
        <v>20.376293528552633</v>
      </c>
      <c r="C730" s="11">
        <f t="shared" si="199"/>
        <v>5.006595536093798</v>
      </c>
      <c r="D730" s="11">
        <f t="shared" si="200"/>
        <v>0.22051283144368755</v>
      </c>
      <c r="E730" s="11">
        <f t="shared" si="201"/>
        <v>5.001736993605625</v>
      </c>
      <c r="F730" s="11">
        <f t="shared" si="202"/>
        <v>5.908729608985545</v>
      </c>
      <c r="G730" s="11">
        <f t="shared" si="203"/>
        <v>-19.500775686357542</v>
      </c>
      <c r="H730" s="11">
        <f t="shared" si="204"/>
        <v>195.06366954985077</v>
      </c>
      <c r="I730" s="11">
        <f t="shared" si="205"/>
        <v>102.01586022218855</v>
      </c>
      <c r="J730" s="11">
        <f t="shared" si="206"/>
        <v>102482750.74332514</v>
      </c>
      <c r="K730" s="11">
        <f t="shared" si="207"/>
        <v>-338227210.6219447</v>
      </c>
      <c r="L730" s="11">
        <f t="shared" si="208"/>
        <v>3.2901646720629687</v>
      </c>
      <c r="M730" s="11">
        <f t="shared" si="209"/>
        <v>74.62179703386916</v>
      </c>
      <c r="N730" s="11">
        <f t="shared" si="210"/>
        <v>1.000500299345537</v>
      </c>
      <c r="O730" s="11">
        <f t="shared" si="211"/>
        <v>0.013381605019352379</v>
      </c>
      <c r="P730" s="11">
        <f t="shared" si="212"/>
        <v>1.000000000820516</v>
      </c>
      <c r="Q730" s="11">
        <f t="shared" si="213"/>
        <v>-2.7079762647944057E-09</v>
      </c>
      <c r="R730" s="11">
        <f t="shared" si="214"/>
        <v>0.22051283144368755</v>
      </c>
      <c r="S730" s="11">
        <f t="shared" si="215"/>
        <v>5.001736993605625</v>
      </c>
    </row>
    <row r="731" spans="1:19" ht="12.75">
      <c r="A731" s="11">
        <v>715</v>
      </c>
      <c r="B731" s="11">
        <f t="shared" si="198"/>
        <v>20.406306027302634</v>
      </c>
      <c r="C731" s="11">
        <f t="shared" si="199"/>
        <v>5.007995116382954</v>
      </c>
      <c r="D731" s="11">
        <f t="shared" si="200"/>
        <v>0.07034109326721749</v>
      </c>
      <c r="E731" s="11">
        <f t="shared" si="201"/>
        <v>5.007501094988746</v>
      </c>
      <c r="F731" s="11">
        <f t="shared" si="202"/>
        <v>5.944759947866181</v>
      </c>
      <c r="G731" s="11">
        <f t="shared" si="203"/>
        <v>-19.52119757704875</v>
      </c>
      <c r="H731" s="11">
        <f t="shared" si="204"/>
        <v>195.66865529710614</v>
      </c>
      <c r="I731" s="11">
        <f t="shared" si="205"/>
        <v>102.19468092814763</v>
      </c>
      <c r="J731" s="11">
        <f t="shared" si="206"/>
        <v>106092830.1729202</v>
      </c>
      <c r="K731" s="11">
        <f t="shared" si="207"/>
        <v>-348383974.70653844</v>
      </c>
      <c r="L731" s="11">
        <f t="shared" si="208"/>
        <v>1.0507013005352819</v>
      </c>
      <c r="M731" s="11">
        <f t="shared" si="209"/>
        <v>74.79152703794921</v>
      </c>
      <c r="N731" s="11">
        <f t="shared" si="210"/>
        <v>1.000098426474905</v>
      </c>
      <c r="O731" s="11">
        <f t="shared" si="211"/>
        <v>0.013369176473684472</v>
      </c>
      <c r="P731" s="11">
        <f t="shared" si="212"/>
        <v>1.0000000007999332</v>
      </c>
      <c r="Q731" s="11">
        <f t="shared" si="213"/>
        <v>-2.6267936273569917E-09</v>
      </c>
      <c r="R731" s="11">
        <f t="shared" si="214"/>
        <v>0.07034109326721749</v>
      </c>
      <c r="S731" s="11">
        <f t="shared" si="215"/>
        <v>5.007501094988746</v>
      </c>
    </row>
    <row r="732" spans="1:19" ht="12.75">
      <c r="A732" s="11">
        <v>716</v>
      </c>
      <c r="B732" s="11">
        <f t="shared" si="198"/>
        <v>20.43631852605263</v>
      </c>
      <c r="C732" s="11">
        <f t="shared" si="199"/>
        <v>5.009392740584507</v>
      </c>
      <c r="D732" s="11">
        <f t="shared" si="200"/>
        <v>-0.07997795757471907</v>
      </c>
      <c r="E732" s="11">
        <f t="shared" si="201"/>
        <v>5.008754251879696</v>
      </c>
      <c r="F732" s="11">
        <f t="shared" si="202"/>
        <v>5.980820782909978</v>
      </c>
      <c r="G732" s="11">
        <f t="shared" si="203"/>
        <v>-19.541568454476575</v>
      </c>
      <c r="H732" s="11">
        <f t="shared" si="204"/>
        <v>196.2745496344306</v>
      </c>
      <c r="I732" s="11">
        <f t="shared" si="205"/>
        <v>102.37354566868072</v>
      </c>
      <c r="J732" s="11">
        <f t="shared" si="206"/>
        <v>109826842.1117241</v>
      </c>
      <c r="K732" s="11">
        <f t="shared" si="207"/>
        <v>-358845187.1686105</v>
      </c>
      <c r="L732" s="11">
        <f t="shared" si="208"/>
        <v>-1.1959863030782516</v>
      </c>
      <c r="M732" s="11">
        <f t="shared" si="209"/>
        <v>74.89398180582909</v>
      </c>
      <c r="N732" s="11">
        <f t="shared" si="210"/>
        <v>0.9996978284751026</v>
      </c>
      <c r="O732" s="11">
        <f t="shared" si="211"/>
        <v>0.013344770581522971</v>
      </c>
      <c r="P732" s="11">
        <f t="shared" si="212"/>
        <v>1.000000000779844</v>
      </c>
      <c r="Q732" s="11">
        <f t="shared" si="213"/>
        <v>-2.5480408421224762E-09</v>
      </c>
      <c r="R732" s="11">
        <f t="shared" si="214"/>
        <v>-0.07997795757471907</v>
      </c>
      <c r="S732" s="11">
        <f t="shared" si="215"/>
        <v>5.008754251879696</v>
      </c>
    </row>
    <row r="733" spans="1:19" ht="12.75">
      <c r="A733" s="11">
        <v>717</v>
      </c>
      <c r="B733" s="11">
        <f t="shared" si="198"/>
        <v>20.46633102480263</v>
      </c>
      <c r="C733" s="11">
        <f t="shared" si="199"/>
        <v>5.010788414158578</v>
      </c>
      <c r="D733" s="11">
        <f t="shared" si="200"/>
        <v>-0.23030875312062543</v>
      </c>
      <c r="E733" s="11">
        <f t="shared" si="201"/>
        <v>5.005492823858791</v>
      </c>
      <c r="F733" s="11">
        <f t="shared" si="202"/>
        <v>6.016911996710532</v>
      </c>
      <c r="G733" s="11">
        <f t="shared" si="203"/>
        <v>-19.56188834547012</v>
      </c>
      <c r="H733" s="11">
        <f t="shared" si="204"/>
        <v>196.88135254266643</v>
      </c>
      <c r="I733" s="11">
        <f t="shared" si="205"/>
        <v>102.5524543794153</v>
      </c>
      <c r="J733" s="11">
        <f t="shared" si="206"/>
        <v>113688961.28544347</v>
      </c>
      <c r="K733" s="11">
        <f t="shared" si="207"/>
        <v>-369619959.2073431</v>
      </c>
      <c r="L733" s="11">
        <f t="shared" si="208"/>
        <v>-3.4478744069160396</v>
      </c>
      <c r="M733" s="11">
        <f t="shared" si="209"/>
        <v>74.9288806151086</v>
      </c>
      <c r="N733" s="11">
        <f t="shared" si="210"/>
        <v>0.9992988585556475</v>
      </c>
      <c r="O733" s="11">
        <f t="shared" si="211"/>
        <v>0.01330845693942382</v>
      </c>
      <c r="P733" s="11">
        <f t="shared" si="212"/>
        <v>1.000000000760237</v>
      </c>
      <c r="Q733" s="11">
        <f t="shared" si="213"/>
        <v>-2.471645313431434E-09</v>
      </c>
      <c r="R733" s="11">
        <f t="shared" si="214"/>
        <v>-0.23030875312062543</v>
      </c>
      <c r="S733" s="11">
        <f t="shared" si="215"/>
        <v>5.005492823858791</v>
      </c>
    </row>
    <row r="734" spans="1:19" ht="12.75">
      <c r="A734" s="11">
        <v>718</v>
      </c>
      <c r="B734" s="11">
        <f t="shared" si="198"/>
        <v>20.496343523552632</v>
      </c>
      <c r="C734" s="11">
        <f t="shared" si="199"/>
        <v>5.012182142542461</v>
      </c>
      <c r="D734" s="11">
        <f t="shared" si="200"/>
        <v>-0.38051564013747363</v>
      </c>
      <c r="E734" s="11">
        <f t="shared" si="201"/>
        <v>4.997717246666952</v>
      </c>
      <c r="F734" s="11">
        <f t="shared" si="202"/>
        <v>6.053033472233718</v>
      </c>
      <c r="G734" s="11">
        <f t="shared" si="203"/>
        <v>-19.582157276957414</v>
      </c>
      <c r="H734" s="11">
        <f t="shared" si="204"/>
        <v>197.48906400272818</v>
      </c>
      <c r="I734" s="11">
        <f t="shared" si="205"/>
        <v>102.73140699616631</v>
      </c>
      <c r="J734" s="11">
        <f t="shared" si="206"/>
        <v>117683501.0270513</v>
      </c>
      <c r="K734" s="11">
        <f t="shared" si="207"/>
        <v>-380717674.30096203</v>
      </c>
      <c r="L734" s="11">
        <f t="shared" si="208"/>
        <v>-5.70292894089096</v>
      </c>
      <c r="M734" s="11">
        <f t="shared" si="209"/>
        <v>74.89600368020592</v>
      </c>
      <c r="N734" s="11">
        <f t="shared" si="210"/>
        <v>0.9989018666519465</v>
      </c>
      <c r="O734" s="11">
        <f t="shared" si="211"/>
        <v>0.013260315372935502</v>
      </c>
      <c r="P734" s="11">
        <f t="shared" si="212"/>
        <v>1.0000000007411016</v>
      </c>
      <c r="Q734" s="11">
        <f t="shared" si="213"/>
        <v>-2.397536610101835E-09</v>
      </c>
      <c r="R734" s="11">
        <f t="shared" si="214"/>
        <v>-0.38051564013747363</v>
      </c>
      <c r="S734" s="11">
        <f t="shared" si="215"/>
        <v>4.997717246666952</v>
      </c>
    </row>
    <row r="735" spans="1:19" ht="12.75">
      <c r="A735" s="11">
        <v>719</v>
      </c>
      <c r="B735" s="11">
        <f t="shared" si="198"/>
        <v>20.526356022302632</v>
      </c>
      <c r="C735" s="11">
        <f t="shared" si="199"/>
        <v>5.013573931150741</v>
      </c>
      <c r="D735" s="11">
        <f t="shared" si="200"/>
        <v>-0.5304630027349104</v>
      </c>
      <c r="E735" s="11">
        <f t="shared" si="201"/>
        <v>4.985432034021099</v>
      </c>
      <c r="F735" s="11">
        <f t="shared" si="202"/>
        <v>6.089185092816257</v>
      </c>
      <c r="G735" s="11">
        <f t="shared" si="203"/>
        <v>-19.602375275964487</v>
      </c>
      <c r="H735" s="11">
        <f t="shared" si="204"/>
        <v>198.0976839956026</v>
      </c>
      <c r="I735" s="11">
        <f t="shared" si="205"/>
        <v>102.91040345493549</v>
      </c>
      <c r="J735" s="11">
        <f t="shared" si="206"/>
        <v>121814917.82663141</v>
      </c>
      <c r="K735" s="11">
        <f t="shared" si="207"/>
        <v>-392147996.33295685</v>
      </c>
      <c r="L735" s="11">
        <f t="shared" si="208"/>
        <v>-7.95910733399586</v>
      </c>
      <c r="M735" s="11">
        <f t="shared" si="209"/>
        <v>74.79519251996014</v>
      </c>
      <c r="N735" s="11">
        <f t="shared" si="210"/>
        <v>0.9985071991400888</v>
      </c>
      <c r="O735" s="11">
        <f t="shared" si="211"/>
        <v>0.013200435788712344</v>
      </c>
      <c r="P735" s="11">
        <f t="shared" si="212"/>
        <v>1.0000000007224272</v>
      </c>
      <c r="Q735" s="11">
        <f t="shared" si="213"/>
        <v>-2.3256464010444626E-09</v>
      </c>
      <c r="R735" s="11">
        <f t="shared" si="214"/>
        <v>-0.5304630027349104</v>
      </c>
      <c r="S735" s="11">
        <f t="shared" si="215"/>
        <v>4.985432034021099</v>
      </c>
    </row>
    <row r="736" spans="1:19" ht="12.75">
      <c r="A736" s="11">
        <v>720</v>
      </c>
      <c r="B736" s="11">
        <f t="shared" si="198"/>
        <v>20.556368521052633</v>
      </c>
      <c r="C736" s="11">
        <f t="shared" si="199"/>
        <v>5.014963785375432</v>
      </c>
      <c r="D736" s="11">
        <f t="shared" si="200"/>
        <v>-0.6800153850106129</v>
      </c>
      <c r="E736" s="11">
        <f t="shared" si="201"/>
        <v>4.968645775739699</v>
      </c>
      <c r="F736" s="11">
        <f t="shared" si="202"/>
        <v>6.125366742164392</v>
      </c>
      <c r="G736" s="11">
        <f t="shared" si="203"/>
        <v>-19.62254236961434</v>
      </c>
      <c r="H736" s="11">
        <f t="shared" si="204"/>
        <v>198.70721250234826</v>
      </c>
      <c r="I736" s="11">
        <f t="shared" si="205"/>
        <v>103.08944369191049</v>
      </c>
      <c r="J736" s="11">
        <f t="shared" si="206"/>
        <v>126087816.02920869</v>
      </c>
      <c r="K736" s="11">
        <f t="shared" si="207"/>
        <v>-403920877.9605321</v>
      </c>
      <c r="L736" s="11">
        <f t="shared" si="208"/>
        <v>-10.214360364352364</v>
      </c>
      <c r="M736" s="11">
        <f t="shared" si="209"/>
        <v>74.62635026978441</v>
      </c>
      <c r="N736" s="11">
        <f t="shared" si="210"/>
        <v>0.998115198558356</v>
      </c>
      <c r="O736" s="11">
        <f t="shared" si="211"/>
        <v>0.01312891801940305</v>
      </c>
      <c r="P736" s="11">
        <f t="shared" si="212"/>
        <v>1.0000000007042038</v>
      </c>
      <c r="Q736" s="11">
        <f t="shared" si="213"/>
        <v>-2.2559083927884155E-09</v>
      </c>
      <c r="R736" s="11">
        <f t="shared" si="214"/>
        <v>-0.6800153850106129</v>
      </c>
      <c r="S736" s="11">
        <f t="shared" si="215"/>
        <v>4.968645775739699</v>
      </c>
    </row>
    <row r="737" spans="1:19" ht="12.75">
      <c r="A737" s="11">
        <v>721</v>
      </c>
      <c r="B737" s="11">
        <f t="shared" si="198"/>
        <v>20.586381019802634</v>
      </c>
      <c r="C737" s="11">
        <f t="shared" si="199"/>
        <v>5.016351710586095</v>
      </c>
      <c r="D737" s="11">
        <f t="shared" si="200"/>
        <v>-0.8290376136158156</v>
      </c>
      <c r="E737" s="11">
        <f t="shared" si="201"/>
        <v>4.947371132178203</v>
      </c>
      <c r="F737" s="11">
        <f t="shared" si="202"/>
        <v>6.1615783043523455</v>
      </c>
      <c r="G737" s="11">
        <f t="shared" si="203"/>
        <v>-19.64265858512601</v>
      </c>
      <c r="H737" s="11">
        <f t="shared" si="204"/>
        <v>199.31764950409504</v>
      </c>
      <c r="I737" s="11">
        <f t="shared" si="205"/>
        <v>103.26852764346407</v>
      </c>
      <c r="J737" s="11">
        <f t="shared" si="206"/>
        <v>130506952.68533778</v>
      </c>
      <c r="K737" s="11">
        <f t="shared" si="207"/>
        <v>-416046569.23251396</v>
      </c>
      <c r="L737" s="11">
        <f t="shared" si="208"/>
        <v>-12.466634020328822</v>
      </c>
      <c r="M737" s="11">
        <f t="shared" si="209"/>
        <v>74.38944193793436</v>
      </c>
      <c r="N737" s="11">
        <f t="shared" si="210"/>
        <v>0.9977262033355716</v>
      </c>
      <c r="O737" s="11">
        <f t="shared" si="211"/>
        <v>0.01304587166162588</v>
      </c>
      <c r="P737" s="11">
        <f t="shared" si="212"/>
        <v>1.0000000006864205</v>
      </c>
      <c r="Q737" s="11">
        <f t="shared" si="213"/>
        <v>-2.1882582688601555E-09</v>
      </c>
      <c r="R737" s="11">
        <f t="shared" si="214"/>
        <v>-0.8290376136158156</v>
      </c>
      <c r="S737" s="11">
        <f t="shared" si="215"/>
        <v>4.947371132178203</v>
      </c>
    </row>
    <row r="738" spans="1:19" ht="12.75">
      <c r="A738" s="11">
        <v>722</v>
      </c>
      <c r="B738" s="11">
        <f t="shared" si="198"/>
        <v>20.61639351855263</v>
      </c>
      <c r="C738" s="11">
        <f t="shared" si="199"/>
        <v>5.017737712129966</v>
      </c>
      <c r="D738" s="11">
        <f t="shared" si="200"/>
        <v>-0.9773949201299102</v>
      </c>
      <c r="E738" s="11">
        <f t="shared" si="201"/>
        <v>4.921624824977571</v>
      </c>
      <c r="F738" s="11">
        <f t="shared" si="202"/>
        <v>6.197819663821016</v>
      </c>
      <c r="G738" s="11">
        <f t="shared" si="203"/>
        <v>-19.66272394981358</v>
      </c>
      <c r="H738" s="11">
        <f t="shared" si="204"/>
        <v>199.92899498204383</v>
      </c>
      <c r="I738" s="11">
        <f t="shared" si="205"/>
        <v>103.44765524615333</v>
      </c>
      <c r="J738" s="11">
        <f t="shared" si="206"/>
        <v>135077242.55938855</v>
      </c>
      <c r="K738" s="11">
        <f t="shared" si="207"/>
        <v>-428535626.464134</v>
      </c>
      <c r="L738" s="11">
        <f t="shared" si="208"/>
        <v>-14.713871371036907</v>
      </c>
      <c r="M738" s="11">
        <f t="shared" si="209"/>
        <v>74.08449460551066</v>
      </c>
      <c r="N738" s="11">
        <f t="shared" si="210"/>
        <v>0.9973405475264109</v>
      </c>
      <c r="O738" s="11">
        <f t="shared" si="211"/>
        <v>0.012951415907339744</v>
      </c>
      <c r="P738" s="11">
        <f t="shared" si="212"/>
        <v>1.0000000006690681</v>
      </c>
      <c r="Q738" s="11">
        <f t="shared" si="213"/>
        <v>-2.1226336309612856E-09</v>
      </c>
      <c r="R738" s="11">
        <f t="shared" si="214"/>
        <v>-0.9773949201299102</v>
      </c>
      <c r="S738" s="11">
        <f t="shared" si="215"/>
        <v>4.921624824977571</v>
      </c>
    </row>
    <row r="739" spans="1:19" ht="12.75">
      <c r="A739" s="11">
        <v>723</v>
      </c>
      <c r="B739" s="11">
        <f t="shared" si="198"/>
        <v>20.64640601730263</v>
      </c>
      <c r="C739" s="11">
        <f t="shared" si="199"/>
        <v>5.019121795332074</v>
      </c>
      <c r="D739" s="11">
        <f t="shared" si="200"/>
        <v>-1.1249530631332705</v>
      </c>
      <c r="E739" s="11">
        <f t="shared" si="201"/>
        <v>4.891427624132298</v>
      </c>
      <c r="F739" s="11">
        <f t="shared" si="202"/>
        <v>6.234090705376435</v>
      </c>
      <c r="G739" s="11">
        <f t="shared" si="203"/>
        <v>-19.682738491085264</v>
      </c>
      <c r="H739" s="11">
        <f t="shared" si="204"/>
        <v>200.54124891746642</v>
      </c>
      <c r="I739" s="11">
        <f t="shared" si="205"/>
        <v>103.62682643671891</v>
      </c>
      <c r="J739" s="11">
        <f t="shared" si="206"/>
        <v>139803763.30061007</v>
      </c>
      <c r="K739" s="11">
        <f t="shared" si="207"/>
        <v>-441398921.3763506</v>
      </c>
      <c r="L739" s="11">
        <f t="shared" si="208"/>
        <v>-16.95401444450499</v>
      </c>
      <c r="M739" s="11">
        <f t="shared" si="209"/>
        <v>73.71159756986157</v>
      </c>
      <c r="N739" s="11">
        <f t="shared" si="210"/>
        <v>0.9969585605537735</v>
      </c>
      <c r="O739" s="11">
        <f t="shared" si="211"/>
        <v>0.012845679368918677</v>
      </c>
      <c r="P739" s="11">
        <f t="shared" si="212"/>
        <v>1.0000000006521363</v>
      </c>
      <c r="Q739" s="11">
        <f t="shared" si="213"/>
        <v>-2.0589739418918172E-09</v>
      </c>
      <c r="R739" s="11">
        <f t="shared" si="214"/>
        <v>-1.1249530631332705</v>
      </c>
      <c r="S739" s="11">
        <f t="shared" si="215"/>
        <v>4.891427624132298</v>
      </c>
    </row>
    <row r="740" spans="1:19" ht="12.75">
      <c r="A740" s="11">
        <v>724</v>
      </c>
      <c r="B740" s="11">
        <f t="shared" si="198"/>
        <v>20.67641851605263</v>
      </c>
      <c r="C740" s="11">
        <f t="shared" si="199"/>
        <v>5.020503965495373</v>
      </c>
      <c r="D740" s="11">
        <f t="shared" si="200"/>
        <v>-1.2715784498673157</v>
      </c>
      <c r="E740" s="11">
        <f t="shared" si="201"/>
        <v>4.856804331387852</v>
      </c>
      <c r="F740" s="11">
        <f t="shared" si="202"/>
        <v>6.270391314188532</v>
      </c>
      <c r="G740" s="11">
        <f t="shared" si="203"/>
        <v>-19.70270223644242</v>
      </c>
      <c r="H740" s="11">
        <f t="shared" si="204"/>
        <v>201.15441129170466</v>
      </c>
      <c r="I740" s="11">
        <f t="shared" si="205"/>
        <v>103.80604115208419</v>
      </c>
      <c r="J740" s="11">
        <f t="shared" si="206"/>
        <v>144691760.78222913</v>
      </c>
      <c r="K740" s="11">
        <f t="shared" si="207"/>
        <v>-454647650.5075583</v>
      </c>
      <c r="L740" s="11">
        <f t="shared" si="208"/>
        <v>-19.185006111810072</v>
      </c>
      <c r="M740" s="11">
        <f t="shared" si="209"/>
        <v>73.27090243110844</v>
      </c>
      <c r="N740" s="11">
        <f t="shared" si="210"/>
        <v>0.9965805669583065</v>
      </c>
      <c r="O740" s="11">
        <f t="shared" si="211"/>
        <v>0.012728799898233464</v>
      </c>
      <c r="P740" s="11">
        <f t="shared" si="212"/>
        <v>1.000000000635616</v>
      </c>
      <c r="Q740" s="11">
        <f t="shared" si="213"/>
        <v>-1.9972204701673954E-09</v>
      </c>
      <c r="R740" s="11">
        <f t="shared" si="214"/>
        <v>-1.2715784498673157</v>
      </c>
      <c r="S740" s="11">
        <f t="shared" si="215"/>
        <v>4.856804331387852</v>
      </c>
    </row>
    <row r="741" spans="1:19" ht="12.75">
      <c r="A741" s="11">
        <v>725</v>
      </c>
      <c r="B741" s="11">
        <f t="shared" si="198"/>
        <v>20.706431014802632</v>
      </c>
      <c r="C741" s="11">
        <f t="shared" si="199"/>
        <v>5.021884227900854</v>
      </c>
      <c r="D741" s="11">
        <f t="shared" si="200"/>
        <v>-1.4171382573717426</v>
      </c>
      <c r="E741" s="11">
        <f t="shared" si="201"/>
        <v>4.817783759980593</v>
      </c>
      <c r="F741" s="11">
        <f t="shared" si="202"/>
        <v>6.306721375789561</v>
      </c>
      <c r="G741" s="11">
        <f t="shared" si="203"/>
        <v>-19.722615213478647</v>
      </c>
      <c r="H741" s="11">
        <f t="shared" si="204"/>
        <v>201.7684820861705</v>
      </c>
      <c r="I741" s="11">
        <f t="shared" si="205"/>
        <v>103.9852993293544</v>
      </c>
      <c r="J741" s="11">
        <f t="shared" si="206"/>
        <v>149746654.6139989</v>
      </c>
      <c r="K741" s="11">
        <f t="shared" si="207"/>
        <v>-468293344.9058292</v>
      </c>
      <c r="L741" s="11">
        <f t="shared" si="208"/>
        <v>-21.404791975448592</v>
      </c>
      <c r="M741" s="11">
        <f t="shared" si="209"/>
        <v>72.76262312156169</v>
      </c>
      <c r="N741" s="11">
        <f t="shared" si="210"/>
        <v>0.9962068861551505</v>
      </c>
      <c r="O741" s="11">
        <f t="shared" si="211"/>
        <v>0.012600924400041185</v>
      </c>
      <c r="P741" s="11">
        <f t="shared" si="212"/>
        <v>1.0000000006194976</v>
      </c>
      <c r="Q741" s="11">
        <f t="shared" si="213"/>
        <v>-1.93731623628022E-09</v>
      </c>
      <c r="R741" s="11">
        <f t="shared" si="214"/>
        <v>-1.4171382573717426</v>
      </c>
      <c r="S741" s="11">
        <f t="shared" si="215"/>
        <v>4.817783759980593</v>
      </c>
    </row>
    <row r="742" spans="1:19" ht="12.75">
      <c r="A742" s="11">
        <v>726</v>
      </c>
      <c r="B742" s="11">
        <f t="shared" si="198"/>
        <v>20.736443513552633</v>
      </c>
      <c r="C742" s="11">
        <f t="shared" si="199"/>
        <v>5.023262587807673</v>
      </c>
      <c r="D742" s="11">
        <f t="shared" si="200"/>
        <v>-1.561500552988683</v>
      </c>
      <c r="E742" s="11">
        <f t="shared" si="201"/>
        <v>4.774398710736701</v>
      </c>
      <c r="F742" s="11">
        <f t="shared" si="202"/>
        <v>6.343080776072859</v>
      </c>
      <c r="G742" s="11">
        <f t="shared" si="203"/>
        <v>-19.742477449878827</v>
      </c>
      <c r="H742" s="11">
        <f t="shared" si="204"/>
        <v>202.3834612823454</v>
      </c>
      <c r="I742" s="11">
        <f t="shared" si="205"/>
        <v>104.16460090581603</v>
      </c>
      <c r="J742" s="11">
        <f t="shared" si="206"/>
        <v>154974043.8337989</v>
      </c>
      <c r="K742" s="11">
        <f t="shared" si="207"/>
        <v>-482347880.11001104</v>
      </c>
      <c r="L742" s="11">
        <f t="shared" si="208"/>
        <v>-23.611322260209782</v>
      </c>
      <c r="M742" s="11">
        <f t="shared" si="209"/>
        <v>72.18703587785534</v>
      </c>
      <c r="N742" s="11">
        <f t="shared" si="210"/>
        <v>0.995837832197976</v>
      </c>
      <c r="O742" s="11">
        <f t="shared" si="211"/>
        <v>0.012462208639978569</v>
      </c>
      <c r="P742" s="11">
        <f t="shared" si="212"/>
        <v>1.0000000006037721</v>
      </c>
      <c r="Q742" s="11">
        <f t="shared" si="213"/>
        <v>-1.8792059605551283E-09</v>
      </c>
      <c r="R742" s="11">
        <f t="shared" si="214"/>
        <v>-1.561500552988683</v>
      </c>
      <c r="S742" s="11">
        <f t="shared" si="215"/>
        <v>4.774398710736701</v>
      </c>
    </row>
    <row r="743" spans="1:19" ht="12.75">
      <c r="A743" s="11">
        <v>727</v>
      </c>
      <c r="B743" s="11">
        <f t="shared" si="198"/>
        <v>20.766456012302633</v>
      </c>
      <c r="C743" s="11">
        <f t="shared" si="199"/>
        <v>5.024639050453267</v>
      </c>
      <c r="D743" s="11">
        <f t="shared" si="200"/>
        <v>-1.7045344141244065</v>
      </c>
      <c r="E743" s="11">
        <f t="shared" si="201"/>
        <v>4.726685944549889</v>
      </c>
      <c r="F743" s="11">
        <f t="shared" si="202"/>
        <v>6.3794694012913595</v>
      </c>
      <c r="G743" s="11">
        <f t="shared" si="203"/>
        <v>-19.762288973418222</v>
      </c>
      <c r="H743" s="11">
        <f t="shared" si="204"/>
        <v>202.99934886178013</v>
      </c>
      <c r="I743" s="11">
        <f t="shared" si="205"/>
        <v>104.34394581893584</v>
      </c>
      <c r="J743" s="11">
        <f t="shared" si="206"/>
        <v>160379712.7840496</v>
      </c>
      <c r="K743" s="11">
        <f t="shared" si="207"/>
        <v>-496823486.4282957</v>
      </c>
      <c r="L743" s="11">
        <f t="shared" si="208"/>
        <v>-25.80255370481314</v>
      </c>
      <c r="M743" s="11">
        <f t="shared" si="209"/>
        <v>71.5444791556738</v>
      </c>
      <c r="N743" s="11">
        <f t="shared" si="210"/>
        <v>0.9954737135503582</v>
      </c>
      <c r="O743" s="11">
        <f t="shared" si="211"/>
        <v>0.012312817047451019</v>
      </c>
      <c r="P743" s="11">
        <f t="shared" si="212"/>
        <v>1.0000000005884302</v>
      </c>
      <c r="Q743" s="11">
        <f t="shared" si="213"/>
        <v>-1.8228360125536026E-09</v>
      </c>
      <c r="R743" s="11">
        <f t="shared" si="214"/>
        <v>-1.7045344141244065</v>
      </c>
      <c r="S743" s="11">
        <f t="shared" si="215"/>
        <v>4.726685944549889</v>
      </c>
    </row>
    <row r="744" spans="1:19" ht="12.75">
      <c r="A744" s="11">
        <v>728</v>
      </c>
      <c r="B744" s="11">
        <f t="shared" si="198"/>
        <v>20.796468511052634</v>
      </c>
      <c r="C744" s="11">
        <f t="shared" si="199"/>
        <v>5.026013621053478</v>
      </c>
      <c r="D744" s="11">
        <f t="shared" si="200"/>
        <v>-1.8461100471597083</v>
      </c>
      <c r="E744" s="11">
        <f t="shared" si="201"/>
        <v>4.674686151260967</v>
      </c>
      <c r="F744" s="11">
        <f t="shared" si="202"/>
        <v>6.415887138056291</v>
      </c>
      <c r="G744" s="11">
        <f t="shared" si="203"/>
        <v>-19.78204981196154</v>
      </c>
      <c r="H744" s="11">
        <f t="shared" si="204"/>
        <v>203.61614480609433</v>
      </c>
      <c r="I744" s="11">
        <f t="shared" si="205"/>
        <v>104.52333400636027</v>
      </c>
      <c r="J744" s="11">
        <f t="shared" si="206"/>
        <v>165969637.178909</v>
      </c>
      <c r="K744" s="11">
        <f t="shared" si="207"/>
        <v>-511732759.523108</v>
      </c>
      <c r="L744" s="11">
        <f t="shared" si="208"/>
        <v>-27.976451452565392</v>
      </c>
      <c r="M744" s="11">
        <f t="shared" si="209"/>
        <v>70.83535348700214</v>
      </c>
      <c r="N744" s="11">
        <f t="shared" si="210"/>
        <v>0.9951148328645263</v>
      </c>
      <c r="O744" s="11">
        <f t="shared" si="211"/>
        <v>0.012152922513703292</v>
      </c>
      <c r="P744" s="11">
        <f t="shared" si="212"/>
        <v>1.0000000005734633</v>
      </c>
      <c r="Q744" s="11">
        <f t="shared" si="213"/>
        <v>-1.7681543619798873E-09</v>
      </c>
      <c r="R744" s="11">
        <f t="shared" si="214"/>
        <v>-1.8461100471597083</v>
      </c>
      <c r="S744" s="11">
        <f t="shared" si="215"/>
        <v>4.674686151260967</v>
      </c>
    </row>
    <row r="745" spans="1:19" ht="12.75">
      <c r="A745" s="11">
        <v>729</v>
      </c>
      <c r="B745" s="11">
        <f t="shared" si="198"/>
        <v>20.82648100980263</v>
      </c>
      <c r="C745" s="11">
        <f t="shared" si="199"/>
        <v>5.0273863048026675</v>
      </c>
      <c r="D745" s="11">
        <f t="shared" si="200"/>
        <v>-1.9860989054008222</v>
      </c>
      <c r="E745" s="11">
        <f t="shared" si="201"/>
        <v>4.618443914965632</v>
      </c>
      <c r="F745" s="11">
        <f t="shared" si="202"/>
        <v>6.452333873335778</v>
      </c>
      <c r="G745" s="11">
        <f t="shared" si="203"/>
        <v>-19.801759993462028</v>
      </c>
      <c r="H745" s="11">
        <f t="shared" si="204"/>
        <v>204.2338490969761</v>
      </c>
      <c r="I745" s="11">
        <f t="shared" si="205"/>
        <v>104.70276540591458</v>
      </c>
      <c r="J745" s="11">
        <f t="shared" si="206"/>
        <v>171749990.36839256</v>
      </c>
      <c r="K745" s="11">
        <f t="shared" si="207"/>
        <v>-527088671.31143564</v>
      </c>
      <c r="L745" s="11">
        <f t="shared" si="208"/>
        <v>-30.130990939288395</v>
      </c>
      <c r="M745" s="11">
        <f t="shared" si="209"/>
        <v>70.06012127988168</v>
      </c>
      <c r="N745" s="11">
        <f t="shared" si="210"/>
        <v>0.9947614867675204</v>
      </c>
      <c r="O745" s="11">
        <f t="shared" si="211"/>
        <v>0.011982706185352734</v>
      </c>
      <c r="P745" s="11">
        <f t="shared" si="212"/>
        <v>1.0000000005588627</v>
      </c>
      <c r="Q745" s="11">
        <f t="shared" si="213"/>
        <v>-1.715110531044763E-09</v>
      </c>
      <c r="R745" s="11">
        <f t="shared" si="214"/>
        <v>-1.9860989054008222</v>
      </c>
      <c r="S745" s="11">
        <f t="shared" si="215"/>
        <v>4.618443914965632</v>
      </c>
    </row>
    <row r="746" spans="1:19" ht="12.75">
      <c r="A746" s="11">
        <v>730</v>
      </c>
      <c r="B746" s="11">
        <f t="shared" si="198"/>
        <v>20.85649350855263</v>
      </c>
      <c r="C746" s="11">
        <f t="shared" si="199"/>
        <v>5.028757106873836</v>
      </c>
      <c r="D746" s="11">
        <f t="shared" si="200"/>
        <v>-2.1243738059636383</v>
      </c>
      <c r="E746" s="11">
        <f t="shared" si="201"/>
        <v>4.55800767578003</v>
      </c>
      <c r="F746" s="11">
        <f t="shared" si="202"/>
        <v>6.488809494453462</v>
      </c>
      <c r="G746" s="11">
        <f t="shared" si="203"/>
        <v>-19.821419545960595</v>
      </c>
      <c r="H746" s="11">
        <f t="shared" si="204"/>
        <v>204.85246171618198</v>
      </c>
      <c r="I746" s="11">
        <f t="shared" si="205"/>
        <v>104.88223995560206</v>
      </c>
      <c r="J746" s="11">
        <f t="shared" si="206"/>
        <v>177727149.80576938</v>
      </c>
      <c r="K746" s="11">
        <f t="shared" si="207"/>
        <v>-542904581.1899986</v>
      </c>
      <c r="L746" s="11">
        <f t="shared" si="208"/>
        <v>-32.26415977676915</v>
      </c>
      <c r="M746" s="11">
        <f t="shared" si="209"/>
        <v>69.2193065607063</v>
      </c>
      <c r="N746" s="11">
        <f t="shared" si="210"/>
        <v>0.9944139656547667</v>
      </c>
      <c r="O746" s="11">
        <f t="shared" si="211"/>
        <v>0.01180235725365943</v>
      </c>
      <c r="P746" s="11">
        <f t="shared" si="212"/>
        <v>1.0000000005446201</v>
      </c>
      <c r="Q746" s="11">
        <f t="shared" si="213"/>
        <v>-1.6636555482437928E-09</v>
      </c>
      <c r="R746" s="11">
        <f t="shared" si="214"/>
        <v>-2.1243738059636383</v>
      </c>
      <c r="S746" s="11">
        <f t="shared" si="215"/>
        <v>4.55800767578003</v>
      </c>
    </row>
    <row r="747" spans="1:19" ht="12.75">
      <c r="A747" s="11">
        <v>731</v>
      </c>
      <c r="B747" s="11">
        <f t="shared" si="198"/>
        <v>20.886506007302632</v>
      </c>
      <c r="C747" s="11">
        <f t="shared" si="199"/>
        <v>5.030126032418738</v>
      </c>
      <c r="D747" s="11">
        <f t="shared" si="200"/>
        <v>-2.260809045484578</v>
      </c>
      <c r="E747" s="11">
        <f t="shared" si="201"/>
        <v>4.493429688097032</v>
      </c>
      <c r="F747" s="11">
        <f t="shared" si="202"/>
        <v>6.525313889087147</v>
      </c>
      <c r="G747" s="11">
        <f t="shared" si="203"/>
        <v>-19.84102849758488</v>
      </c>
      <c r="H747" s="11">
        <f t="shared" si="204"/>
        <v>205.47198264553614</v>
      </c>
      <c r="I747" s="11">
        <f t="shared" si="205"/>
        <v>105.06175759360333</v>
      </c>
      <c r="J747" s="11">
        <f t="shared" si="206"/>
        <v>183907703.72477484</v>
      </c>
      <c r="K747" s="11">
        <f t="shared" si="207"/>
        <v>-559194247.5949025</v>
      </c>
      <c r="L747" s="11">
        <f t="shared" si="208"/>
        <v>-34.37395962997817</v>
      </c>
      <c r="M747" s="11">
        <f t="shared" si="209"/>
        <v>68.31349465915028</v>
      </c>
      <c r="N747" s="11">
        <f t="shared" si="210"/>
        <v>0.9940725534910821</v>
      </c>
      <c r="O747" s="11">
        <f t="shared" si="211"/>
        <v>0.01161207273980175</v>
      </c>
      <c r="P747" s="11">
        <f t="shared" si="212"/>
        <v>1.0000000005307272</v>
      </c>
      <c r="Q747" s="11">
        <f t="shared" si="213"/>
        <v>-1.6137419035082564E-09</v>
      </c>
      <c r="R747" s="11">
        <f t="shared" si="214"/>
        <v>-2.260809045484578</v>
      </c>
      <c r="S747" s="11">
        <f t="shared" si="215"/>
        <v>4.493429688097032</v>
      </c>
    </row>
    <row r="748" spans="1:19" ht="12.75">
      <c r="A748" s="11">
        <v>732</v>
      </c>
      <c r="B748" s="11">
        <f t="shared" si="198"/>
        <v>20.916518506052633</v>
      </c>
      <c r="C748" s="11">
        <f t="shared" si="199"/>
        <v>5.031493086568003</v>
      </c>
      <c r="D748" s="11">
        <f t="shared" si="200"/>
        <v>-2.395280514553056</v>
      </c>
      <c r="E748" s="11">
        <f t="shared" si="201"/>
        <v>4.424765975369099</v>
      </c>
      <c r="F748" s="11">
        <f t="shared" si="202"/>
        <v>6.561846945267485</v>
      </c>
      <c r="G748" s="11">
        <f t="shared" si="203"/>
        <v>-19.860586876548386</v>
      </c>
      <c r="H748" s="11">
        <f t="shared" si="204"/>
        <v>206.09241186693035</v>
      </c>
      <c r="I748" s="11">
        <f t="shared" si="205"/>
        <v>105.24131825827551</v>
      </c>
      <c r="J748" s="11">
        <f t="shared" si="206"/>
        <v>190298458.03341076</v>
      </c>
      <c r="K748" s="11">
        <f t="shared" si="207"/>
        <v>-575971839.9057672</v>
      </c>
      <c r="L748" s="11">
        <f t="shared" si="208"/>
        <v>-36.4584080863119</v>
      </c>
      <c r="M748" s="11">
        <f t="shared" si="209"/>
        <v>67.34333183586799</v>
      </c>
      <c r="N748" s="11">
        <f t="shared" si="210"/>
        <v>0.9937375276191039</v>
      </c>
      <c r="O748" s="11">
        <f t="shared" si="211"/>
        <v>0.011412057276418431</v>
      </c>
      <c r="P748" s="11">
        <f t="shared" si="212"/>
        <v>1.0000000005171759</v>
      </c>
      <c r="Q748" s="11">
        <f t="shared" si="213"/>
        <v>-1.565323504687996E-09</v>
      </c>
      <c r="R748" s="11">
        <f t="shared" si="214"/>
        <v>-2.395280514553056</v>
      </c>
      <c r="S748" s="11">
        <f t="shared" si="215"/>
        <v>4.424765975369099</v>
      </c>
    </row>
    <row r="749" spans="1:19" ht="12.75">
      <c r="A749" s="11">
        <v>733</v>
      </c>
      <c r="B749" s="11">
        <f t="shared" si="198"/>
        <v>20.946531004802633</v>
      </c>
      <c r="C749" s="11">
        <f t="shared" si="199"/>
        <v>5.032858274431244</v>
      </c>
      <c r="D749" s="11">
        <f t="shared" si="200"/>
        <v>-2.527665810760992</v>
      </c>
      <c r="E749" s="11">
        <f t="shared" si="201"/>
        <v>4.352076281457049</v>
      </c>
      <c r="F749" s="11">
        <f t="shared" si="202"/>
        <v>6.598408551376575</v>
      </c>
      <c r="G749" s="11">
        <f t="shared" si="203"/>
        <v>-19.880094711149606</v>
      </c>
      <c r="H749" s="11">
        <f t="shared" si="204"/>
        <v>206.71374936232348</v>
      </c>
      <c r="I749" s="11">
        <f t="shared" si="205"/>
        <v>105.42092188815153</v>
      </c>
      <c r="J749" s="11">
        <f t="shared" si="206"/>
        <v>196906443.4312966</v>
      </c>
      <c r="K749" s="11">
        <f t="shared" si="207"/>
        <v>-593251950.7045593</v>
      </c>
      <c r="L749" s="11">
        <f t="shared" si="208"/>
        <v>-38.51554051510932</v>
      </c>
      <c r="M749" s="11">
        <f t="shared" si="209"/>
        <v>66.30952485316247</v>
      </c>
      <c r="N749" s="11">
        <f t="shared" si="210"/>
        <v>0.9934091585751348</v>
      </c>
      <c r="O749" s="11">
        <f t="shared" si="211"/>
        <v>0.011202522885671954</v>
      </c>
      <c r="P749" s="11">
        <f t="shared" si="212"/>
        <v>1.0000000005039578</v>
      </c>
      <c r="Q749" s="11">
        <f t="shared" si="213"/>
        <v>-1.5183556353268457E-09</v>
      </c>
      <c r="R749" s="11">
        <f t="shared" si="214"/>
        <v>-2.527665810760992</v>
      </c>
      <c r="S749" s="11">
        <f t="shared" si="215"/>
        <v>4.352076281457049</v>
      </c>
    </row>
    <row r="750" spans="1:19" ht="12.75">
      <c r="A750" s="11">
        <v>734</v>
      </c>
      <c r="B750" s="11">
        <f t="shared" si="198"/>
        <v>20.976543503552634</v>
      </c>
      <c r="C750" s="11">
        <f t="shared" si="199"/>
        <v>5.034221601097179</v>
      </c>
      <c r="D750" s="11">
        <f t="shared" si="200"/>
        <v>-2.657844350266394</v>
      </c>
      <c r="E750" s="11">
        <f t="shared" si="201"/>
        <v>4.275424018586981</v>
      </c>
      <c r="F750" s="11">
        <f t="shared" si="202"/>
        <v>6.634998596146675</v>
      </c>
      <c r="G750" s="11">
        <f t="shared" si="203"/>
        <v>-19.89955202977112</v>
      </c>
      <c r="H750" s="11">
        <f t="shared" si="204"/>
        <v>207.33599511374138</v>
      </c>
      <c r="I750" s="11">
        <f t="shared" si="205"/>
        <v>105.60056842193936</v>
      </c>
      <c r="J750" s="11">
        <f t="shared" si="206"/>
        <v>203738922.75777918</v>
      </c>
      <c r="K750" s="11">
        <f t="shared" si="207"/>
        <v>-611049608.3996941</v>
      </c>
      <c r="L750" s="11">
        <f t="shared" si="208"/>
        <v>-40.543411915703</v>
      </c>
      <c r="M750" s="11">
        <f t="shared" si="209"/>
        <v>65.2128404888719</v>
      </c>
      <c r="N750" s="11">
        <f t="shared" si="210"/>
        <v>0.9930877099123807</v>
      </c>
      <c r="O750" s="11">
        <f t="shared" si="211"/>
        <v>0.010983688754080251</v>
      </c>
      <c r="P750" s="11">
        <f t="shared" si="212"/>
        <v>1.0000000004910659</v>
      </c>
      <c r="Q750" s="11">
        <f t="shared" si="213"/>
        <v>-1.4727949136923047E-09</v>
      </c>
      <c r="R750" s="11">
        <f t="shared" si="214"/>
        <v>-2.657844350266394</v>
      </c>
      <c r="S750" s="11">
        <f t="shared" si="215"/>
        <v>4.275424018586981</v>
      </c>
    </row>
    <row r="751" spans="1:19" ht="12.75">
      <c r="A751" s="11">
        <v>735</v>
      </c>
      <c r="B751" s="11">
        <f t="shared" si="198"/>
        <v>21.00655600230263</v>
      </c>
      <c r="C751" s="11">
        <f t="shared" si="199"/>
        <v>5.035583071633739</v>
      </c>
      <c r="D751" s="11">
        <f t="shared" si="200"/>
        <v>-2.785697477769183</v>
      </c>
      <c r="E751" s="11">
        <f t="shared" si="201"/>
        <v>4.194876211960812</v>
      </c>
      <c r="F751" s="11">
        <f t="shared" si="202"/>
        <v>6.6716169686588325</v>
      </c>
      <c r="G751" s="11">
        <f t="shared" si="203"/>
        <v>-19.918958860878753</v>
      </c>
      <c r="H751" s="11">
        <f t="shared" si="204"/>
        <v>207.9591491032762</v>
      </c>
      <c r="I751" s="11">
        <f t="shared" si="205"/>
        <v>105.78025779852123</v>
      </c>
      <c r="J751" s="11">
        <f t="shared" si="206"/>
        <v>210803398.57822362</v>
      </c>
      <c r="K751" s="11">
        <f t="shared" si="207"/>
        <v>-629380290.2262789</v>
      </c>
      <c r="L751" s="11">
        <f t="shared" si="208"/>
        <v>-42.540098752268555</v>
      </c>
      <c r="M751" s="11">
        <f t="shared" si="209"/>
        <v>64.05410499377626</v>
      </c>
      <c r="N751" s="11">
        <f t="shared" si="210"/>
        <v>0.9927734380315588</v>
      </c>
      <c r="O751" s="11">
        <f t="shared" si="211"/>
        <v>0.010755781004356701</v>
      </c>
      <c r="P751" s="11">
        <f t="shared" si="212"/>
        <v>1.0000000004784924</v>
      </c>
      <c r="Q751" s="11">
        <f t="shared" si="213"/>
        <v>-1.4285992530223339E-09</v>
      </c>
      <c r="R751" s="11">
        <f t="shared" si="214"/>
        <v>-2.785697477769183</v>
      </c>
      <c r="S751" s="11">
        <f t="shared" si="215"/>
        <v>4.194876211960812</v>
      </c>
    </row>
    <row r="752" spans="1:19" ht="12.75">
      <c r="A752" s="11">
        <v>736</v>
      </c>
      <c r="B752" s="11">
        <f t="shared" si="198"/>
        <v>21.03656850105263</v>
      </c>
      <c r="C752" s="11">
        <f t="shared" si="199"/>
        <v>5.036942691088185</v>
      </c>
      <c r="D752" s="11">
        <f t="shared" si="200"/>
        <v>-2.9111085747989556</v>
      </c>
      <c r="E752" s="11">
        <f t="shared" si="201"/>
        <v>4.110503441068828</v>
      </c>
      <c r="F752" s="11">
        <f t="shared" si="202"/>
        <v>6.708263558341575</v>
      </c>
      <c r="G752" s="11">
        <f t="shared" si="203"/>
        <v>-19.93831523302072</v>
      </c>
      <c r="H752" s="11">
        <f t="shared" si="204"/>
        <v>208.5832113130865</v>
      </c>
      <c r="I752" s="11">
        <f t="shared" si="205"/>
        <v>105.95998995695298</v>
      </c>
      <c r="J752" s="11">
        <f t="shared" si="206"/>
        <v>218107621.01616013</v>
      </c>
      <c r="K752" s="11">
        <f t="shared" si="207"/>
        <v>-648259935.6337017</v>
      </c>
      <c r="L752" s="11">
        <f t="shared" si="208"/>
        <v>-44.50370077374679</v>
      </c>
      <c r="M752" s="11">
        <f t="shared" si="209"/>
        <v>62.83420349287848</v>
      </c>
      <c r="N752" s="11">
        <f t="shared" si="210"/>
        <v>0.992466592018837</v>
      </c>
      <c r="O752" s="11">
        <f t="shared" si="211"/>
        <v>0.010519032464490373</v>
      </c>
      <c r="P752" s="11">
        <f t="shared" si="212"/>
        <v>1.0000000004662293</v>
      </c>
      <c r="Q752" s="11">
        <f t="shared" si="213"/>
        <v>-1.3857278229531865E-09</v>
      </c>
      <c r="R752" s="11">
        <f t="shared" si="214"/>
        <v>-2.9111085747989556</v>
      </c>
      <c r="S752" s="11">
        <f t="shared" si="215"/>
        <v>4.110503441068828</v>
      </c>
    </row>
    <row r="753" spans="1:19" ht="12.75">
      <c r="A753" s="11">
        <v>737</v>
      </c>
      <c r="B753" s="11">
        <f t="shared" si="198"/>
        <v>21.066580999802632</v>
      </c>
      <c r="C753" s="11">
        <f t="shared" si="199"/>
        <v>5.038300464487219</v>
      </c>
      <c r="D753" s="11">
        <f t="shared" si="200"/>
        <v>-3.0339631662155333</v>
      </c>
      <c r="E753" s="11">
        <f t="shared" si="201"/>
        <v>4.0223797777558925</v>
      </c>
      <c r="F753" s="11">
        <f t="shared" si="202"/>
        <v>6.744938254969613</v>
      </c>
      <c r="G753" s="11">
        <f t="shared" si="203"/>
        <v>-19.95762117482674</v>
      </c>
      <c r="H753" s="11">
        <f t="shared" si="204"/>
        <v>209.20818172539654</v>
      </c>
      <c r="I753" s="11">
        <f t="shared" si="205"/>
        <v>106.13976483646321</v>
      </c>
      <c r="J753" s="11">
        <f t="shared" si="206"/>
        <v>225659595.83918813</v>
      </c>
      <c r="K753" s="11">
        <f t="shared" si="207"/>
        <v>-667704960.0720645</v>
      </c>
      <c r="L753" s="11">
        <f t="shared" si="208"/>
        <v>-46.43234281711706</v>
      </c>
      <c r="M753" s="11">
        <f t="shared" si="209"/>
        <v>61.554079330971234</v>
      </c>
      <c r="N753" s="11">
        <f t="shared" si="210"/>
        <v>0.9921674134910692</v>
      </c>
      <c r="O753" s="11">
        <f t="shared" si="211"/>
        <v>0.01027368243429137</v>
      </c>
      <c r="P753" s="11">
        <f t="shared" si="212"/>
        <v>1.00000000045427</v>
      </c>
      <c r="Q753" s="11">
        <f t="shared" si="213"/>
        <v>-1.3441410120933582E-09</v>
      </c>
      <c r="R753" s="11">
        <f t="shared" si="214"/>
        <v>-3.0339631662155333</v>
      </c>
      <c r="S753" s="11">
        <f t="shared" si="215"/>
        <v>4.0223797777558925</v>
      </c>
    </row>
    <row r="754" spans="1:19" ht="12.75">
      <c r="A754" s="11">
        <v>738</v>
      </c>
      <c r="B754" s="11">
        <f t="shared" si="198"/>
        <v>21.096593498552632</v>
      </c>
      <c r="C754" s="11">
        <f t="shared" si="199"/>
        <v>5.0396563968370955</v>
      </c>
      <c r="D754" s="11">
        <f t="shared" si="200"/>
        <v>-3.1541490248252586</v>
      </c>
      <c r="E754" s="11">
        <f t="shared" si="201"/>
        <v>3.9305827210955537</v>
      </c>
      <c r="F754" s="11">
        <f t="shared" si="202"/>
        <v>6.781640948662478</v>
      </c>
      <c r="G754" s="11">
        <f t="shared" si="203"/>
        <v>-19.976876715007215</v>
      </c>
      <c r="H754" s="11">
        <f t="shared" si="204"/>
        <v>209.83406032249607</v>
      </c>
      <c r="I754" s="11">
        <f t="shared" si="205"/>
        <v>106.31958237645266</v>
      </c>
      <c r="J754" s="11">
        <f t="shared" si="206"/>
        <v>233467592.80681387</v>
      </c>
      <c r="K754" s="11">
        <f t="shared" si="207"/>
        <v>-687732269.1893741</v>
      </c>
      <c r="L754" s="11">
        <f t="shared" si="208"/>
        <v>-48.32417659231944</v>
      </c>
      <c r="M754" s="11">
        <f t="shared" si="209"/>
        <v>60.21473336294618</v>
      </c>
      <c r="N754" s="11">
        <f t="shared" si="210"/>
        <v>0.9918761364482749</v>
      </c>
      <c r="O754" s="11">
        <f t="shared" si="211"/>
        <v>0.010019976449617527</v>
      </c>
      <c r="P754" s="11">
        <f t="shared" si="212"/>
        <v>1.000000000442607</v>
      </c>
      <c r="Q754" s="11">
        <f t="shared" si="213"/>
        <v>-1.3038003917096068E-09</v>
      </c>
      <c r="R754" s="11">
        <f t="shared" si="214"/>
        <v>-3.1541490248252586</v>
      </c>
      <c r="S754" s="11">
        <f t="shared" si="215"/>
        <v>3.9305827210955537</v>
      </c>
    </row>
    <row r="755" spans="1:19" ht="12.75">
      <c r="A755" s="11">
        <v>739</v>
      </c>
      <c r="B755" s="11">
        <f t="shared" si="198"/>
        <v>21.126605997302633</v>
      </c>
      <c r="C755" s="11">
        <f t="shared" si="199"/>
        <v>5.041010493123731</v>
      </c>
      <c r="D755" s="11">
        <f t="shared" si="200"/>
        <v>-3.27155627401712</v>
      </c>
      <c r="E755" s="11">
        <f t="shared" si="201"/>
        <v>3.835193129129586</v>
      </c>
      <c r="F755" s="11">
        <f t="shared" si="202"/>
        <v>6.818371529883227</v>
      </c>
      <c r="G755" s="11">
        <f t="shared" si="203"/>
        <v>-19.99608188235239</v>
      </c>
      <c r="H755" s="11">
        <f t="shared" si="204"/>
        <v>210.46084708674</v>
      </c>
      <c r="I755" s="11">
        <f t="shared" si="205"/>
        <v>106.49944251649332</v>
      </c>
      <c r="J755" s="11">
        <f t="shared" si="206"/>
        <v>241540154.28864178</v>
      </c>
      <c r="K755" s="11">
        <f t="shared" si="207"/>
        <v>-708359273.4516813</v>
      </c>
      <c r="L755" s="11">
        <f t="shared" si="208"/>
        <v>-50.1773824471284</v>
      </c>
      <c r="M755" s="11">
        <f t="shared" si="209"/>
        <v>58.81722318936203</v>
      </c>
      <c r="N755" s="11">
        <f t="shared" si="210"/>
        <v>0.9915929871333176</v>
      </c>
      <c r="O755" s="11">
        <f t="shared" si="211"/>
        <v>0.009758166044491524</v>
      </c>
      <c r="P755" s="11">
        <f t="shared" si="212"/>
        <v>1.0000000004312335</v>
      </c>
      <c r="Q755" s="11">
        <f t="shared" si="213"/>
        <v>-1.2646686804921607E-09</v>
      </c>
      <c r="R755" s="11">
        <f t="shared" si="214"/>
        <v>-3.27155627401712</v>
      </c>
      <c r="S755" s="11">
        <f t="shared" si="215"/>
        <v>3.835193129129586</v>
      </c>
    </row>
    <row r="756" spans="1:19" ht="12.75">
      <c r="A756" s="11">
        <v>740</v>
      </c>
      <c r="B756" s="11">
        <f t="shared" si="198"/>
        <v>21.156618496052634</v>
      </c>
      <c r="C756" s="11">
        <f t="shared" si="199"/>
        <v>5.042362758312816</v>
      </c>
      <c r="D756" s="11">
        <f t="shared" si="200"/>
        <v>-3.3860774883248506</v>
      </c>
      <c r="E756" s="11">
        <f t="shared" si="201"/>
        <v>3.736295147533142</v>
      </c>
      <c r="F756" s="11">
        <f t="shared" si="202"/>
        <v>6.855129889437151</v>
      </c>
      <c r="G756" s="11">
        <f t="shared" si="203"/>
        <v>-20.015236705731507</v>
      </c>
      <c r="H756" s="11">
        <f t="shared" si="204"/>
        <v>211.0885420005482</v>
      </c>
      <c r="I756" s="11">
        <f t="shared" si="205"/>
        <v>106.6793451963279</v>
      </c>
      <c r="J756" s="11">
        <f t="shared" si="206"/>
        <v>249886104.16161907</v>
      </c>
      <c r="K756" s="11">
        <f t="shared" si="207"/>
        <v>-729603903.198768</v>
      </c>
      <c r="L756" s="11">
        <f t="shared" si="208"/>
        <v>-51.990171110299585</v>
      </c>
      <c r="M756" s="11">
        <f t="shared" si="209"/>
        <v>57.362662337835076</v>
      </c>
      <c r="N756" s="11">
        <f t="shared" si="210"/>
        <v>0.9913181838987182</v>
      </c>
      <c r="O756" s="11">
        <f t="shared" si="211"/>
        <v>0.009488508511309203</v>
      </c>
      <c r="P756" s="11">
        <f t="shared" si="212"/>
        <v>1.0000000004201426</v>
      </c>
      <c r="Q756" s="11">
        <f t="shared" si="213"/>
        <v>-1.2267097103671068E-09</v>
      </c>
      <c r="R756" s="11">
        <f t="shared" si="214"/>
        <v>-3.3860774883248506</v>
      </c>
      <c r="S756" s="11">
        <f t="shared" si="215"/>
        <v>3.736295147533142</v>
      </c>
    </row>
    <row r="757" spans="1:19" ht="12.75">
      <c r="A757" s="11">
        <v>741</v>
      </c>
      <c r="B757" s="11">
        <f t="shared" si="198"/>
        <v>21.18663099480263</v>
      </c>
      <c r="C757" s="11">
        <f t="shared" si="199"/>
        <v>5.043713197349923</v>
      </c>
      <c r="D757" s="11">
        <f t="shared" si="200"/>
        <v>-3.4976077918228867</v>
      </c>
      <c r="E757" s="11">
        <f t="shared" si="201"/>
        <v>3.6339761352685875</v>
      </c>
      <c r="F757" s="11">
        <f t="shared" si="202"/>
        <v>6.891915918470508</v>
      </c>
      <c r="G757" s="11">
        <f t="shared" si="203"/>
        <v>-20.034341214091974</v>
      </c>
      <c r="H757" s="11">
        <f t="shared" si="204"/>
        <v>211.71714504640485</v>
      </c>
      <c r="I757" s="11">
        <f t="shared" si="205"/>
        <v>106.85929035586896</v>
      </c>
      <c r="J757" s="11">
        <f t="shared" si="206"/>
        <v>258514556.9953059</v>
      </c>
      <c r="K757" s="11">
        <f t="shared" si="207"/>
        <v>-751484624.1483423</v>
      </c>
      <c r="L757" s="11">
        <f t="shared" si="208"/>
        <v>-53.76078541132523</v>
      </c>
      <c r="M757" s="11">
        <f t="shared" si="209"/>
        <v>55.852219390869536</v>
      </c>
      <c r="N757" s="11">
        <f t="shared" si="210"/>
        <v>0.9910519370805528</v>
      </c>
      <c r="O757" s="11">
        <f t="shared" si="211"/>
        <v>0.00921126665933223</v>
      </c>
      <c r="P757" s="11">
        <f t="shared" si="212"/>
        <v>1.0000000004093277</v>
      </c>
      <c r="Q757" s="11">
        <f t="shared" si="213"/>
        <v>-1.1898883933249323E-09</v>
      </c>
      <c r="R757" s="11">
        <f t="shared" si="214"/>
        <v>-3.4976077918228867</v>
      </c>
      <c r="S757" s="11">
        <f t="shared" si="215"/>
        <v>3.6339761352685875</v>
      </c>
    </row>
    <row r="758" spans="1:19" ht="12.75">
      <c r="A758" s="11">
        <v>742</v>
      </c>
      <c r="B758" s="11">
        <f t="shared" si="198"/>
        <v>21.21664349355263</v>
      </c>
      <c r="C758" s="11">
        <f t="shared" si="199"/>
        <v>5.045061815160617</v>
      </c>
      <c r="D758" s="11">
        <f t="shared" si="200"/>
        <v>-3.606044954266044</v>
      </c>
      <c r="E758" s="11">
        <f t="shared" si="201"/>
        <v>3.5283265872937757</v>
      </c>
      <c r="F758" s="11">
        <f t="shared" si="202"/>
        <v>6.928729508469163</v>
      </c>
      <c r="G758" s="11">
        <f t="shared" si="203"/>
        <v>-20.05339543645858</v>
      </c>
      <c r="H758" s="11">
        <f t="shared" si="204"/>
        <v>212.3466562068587</v>
      </c>
      <c r="I758" s="11">
        <f t="shared" si="205"/>
        <v>107.03927793519833</v>
      </c>
      <c r="J758" s="11">
        <f t="shared" si="206"/>
        <v>267434927.53443483</v>
      </c>
      <c r="K758" s="11">
        <f t="shared" si="207"/>
        <v>-774020453.3621006</v>
      </c>
      <c r="L758" s="11">
        <f t="shared" si="208"/>
        <v>-55.48750197515287</v>
      </c>
      <c r="M758" s="11">
        <f t="shared" si="209"/>
        <v>54.28711706079375</v>
      </c>
      <c r="N758" s="11">
        <f t="shared" si="210"/>
        <v>0.9907944488793624</v>
      </c>
      <c r="O758" s="11">
        <f t="shared" si="211"/>
        <v>0.008926708571650118</v>
      </c>
      <c r="P758" s="11">
        <f t="shared" si="212"/>
        <v>1.0000000003987821</v>
      </c>
      <c r="Q758" s="11">
        <f t="shared" si="213"/>
        <v>-1.1541706892350798E-09</v>
      </c>
      <c r="R758" s="11">
        <f t="shared" si="214"/>
        <v>-3.606044954266044</v>
      </c>
      <c r="S758" s="11">
        <f t="shared" si="215"/>
        <v>3.5283265872937757</v>
      </c>
    </row>
    <row r="759" spans="1:19" ht="12.75">
      <c r="A759" s="11">
        <v>743</v>
      </c>
      <c r="B759" s="11">
        <f t="shared" si="198"/>
        <v>21.24665599230263</v>
      </c>
      <c r="C759" s="11">
        <f t="shared" si="199"/>
        <v>5.046408616650558</v>
      </c>
      <c r="D759" s="11">
        <f t="shared" si="200"/>
        <v>-3.7112894848845643</v>
      </c>
      <c r="E759" s="11">
        <f t="shared" si="201"/>
        <v>3.419440054393447</v>
      </c>
      <c r="F759" s="11">
        <f t="shared" si="202"/>
        <v>6.965570551257341</v>
      </c>
      <c r="G759" s="11">
        <f t="shared" si="203"/>
        <v>-20.07239940193264</v>
      </c>
      <c r="H759" s="11">
        <f t="shared" si="204"/>
        <v>212.97707546452216</v>
      </c>
      <c r="I759" s="11">
        <f t="shared" si="205"/>
        <v>107.21930787456621</v>
      </c>
      <c r="J759" s="11">
        <f t="shared" si="206"/>
        <v>276656940.48830914</v>
      </c>
      <c r="K759" s="11">
        <f t="shared" si="207"/>
        <v>-797230975.6873627</v>
      </c>
      <c r="L759" s="11">
        <f t="shared" si="208"/>
        <v>-57.168632890237426</v>
      </c>
      <c r="M759" s="11">
        <f t="shared" si="209"/>
        <v>52.668631212524126</v>
      </c>
      <c r="N759" s="11">
        <f t="shared" si="210"/>
        <v>0.9905459132480097</v>
      </c>
      <c r="O759" s="11">
        <f t="shared" si="211"/>
        <v>0.00863510736078945</v>
      </c>
      <c r="P759" s="11">
        <f t="shared" si="212"/>
        <v>1.0000000003884997</v>
      </c>
      <c r="Q759" s="11">
        <f t="shared" si="213"/>
        <v>-1.1195235746173485E-09</v>
      </c>
      <c r="R759" s="11">
        <f t="shared" si="214"/>
        <v>-3.7112894848845643</v>
      </c>
      <c r="S759" s="11">
        <f t="shared" si="215"/>
        <v>3.419440054393447</v>
      </c>
    </row>
    <row r="760" spans="1:19" ht="12.75">
      <c r="A760" s="11">
        <v>744</v>
      </c>
      <c r="B760" s="11">
        <f t="shared" si="198"/>
        <v>21.276668491052632</v>
      </c>
      <c r="C760" s="11">
        <f t="shared" si="199"/>
        <v>5.047753606705616</v>
      </c>
      <c r="D760" s="11">
        <f t="shared" si="200"/>
        <v>-3.8132447237486637</v>
      </c>
      <c r="E760" s="11">
        <f t="shared" si="201"/>
        <v>3.3074130602046865</v>
      </c>
      <c r="F760" s="11">
        <f t="shared" si="202"/>
        <v>7.002438938996385</v>
      </c>
      <c r="G760" s="11">
        <f t="shared" si="203"/>
        <v>-20.09135313969119</v>
      </c>
      <c r="H760" s="11">
        <f t="shared" si="204"/>
        <v>213.60840280207117</v>
      </c>
      <c r="I760" s="11">
        <f t="shared" si="205"/>
        <v>107.39938011439065</v>
      </c>
      <c r="J760" s="11">
        <f t="shared" si="206"/>
        <v>286190640.6369197</v>
      </c>
      <c r="K760" s="11">
        <f t="shared" si="207"/>
        <v>-821136360.6884823</v>
      </c>
      <c r="L760" s="11">
        <f t="shared" si="208"/>
        <v>-58.80252734832385</v>
      </c>
      <c r="M760" s="11">
        <f t="shared" si="209"/>
        <v>50.9980898349215</v>
      </c>
      <c r="N760" s="11">
        <f t="shared" si="210"/>
        <v>0.9903065157864205</v>
      </c>
      <c r="O760" s="11">
        <f t="shared" si="211"/>
        <v>0.00833674092313961</v>
      </c>
      <c r="P760" s="11">
        <f t="shared" si="212"/>
        <v>1.000000000378474</v>
      </c>
      <c r="Q760" s="11">
        <f t="shared" si="213"/>
        <v>-1.0859150123416888E-09</v>
      </c>
      <c r="R760" s="11">
        <f t="shared" si="214"/>
        <v>-3.8132447237486637</v>
      </c>
      <c r="S760" s="11">
        <f t="shared" si="215"/>
        <v>3.3074130602046865</v>
      </c>
    </row>
    <row r="761" spans="1:19" ht="12.75">
      <c r="A761" s="11">
        <v>745</v>
      </c>
      <c r="B761" s="11">
        <f t="shared" si="198"/>
        <v>21.306680989802633</v>
      </c>
      <c r="C761" s="11">
        <f t="shared" si="199"/>
        <v>5.04909679019197</v>
      </c>
      <c r="D761" s="11">
        <f t="shared" si="200"/>
        <v>-3.911816930618451</v>
      </c>
      <c r="E761" s="11">
        <f t="shared" si="201"/>
        <v>3.1923450155103374</v>
      </c>
      <c r="F761" s="11">
        <f t="shared" si="202"/>
        <v>7.039334564183405</v>
      </c>
      <c r="G761" s="11">
        <f t="shared" si="203"/>
        <v>-20.110256678986218</v>
      </c>
      <c r="H761" s="11">
        <f t="shared" si="204"/>
        <v>214.240638202245</v>
      </c>
      <c r="I761" s="11">
        <f t="shared" si="205"/>
        <v>107.57949459525675</v>
      </c>
      <c r="J761" s="11">
        <f t="shared" si="206"/>
        <v>296046403.2639376</v>
      </c>
      <c r="K761" s="11">
        <f t="shared" si="207"/>
        <v>-845757380.0825716</v>
      </c>
      <c r="L761" s="11">
        <f t="shared" si="208"/>
        <v>-60.38757325437206</v>
      </c>
      <c r="M761" s="11">
        <f t="shared" si="209"/>
        <v>49.27687196155973</v>
      </c>
      <c r="N761" s="11">
        <f t="shared" si="210"/>
        <v>0.990076433643126</v>
      </c>
      <c r="O761" s="11">
        <f t="shared" si="211"/>
        <v>0.008031891692357728</v>
      </c>
      <c r="P761" s="11">
        <f t="shared" si="212"/>
        <v>1.0000000003686988</v>
      </c>
      <c r="Q761" s="11">
        <f t="shared" si="213"/>
        <v>-1.0533139222289375E-09</v>
      </c>
      <c r="R761" s="11">
        <f t="shared" si="214"/>
        <v>-3.911816930618451</v>
      </c>
      <c r="S761" s="11">
        <f t="shared" si="215"/>
        <v>3.1923450155103374</v>
      </c>
    </row>
    <row r="762" spans="1:19" ht="12.75">
      <c r="A762" s="11">
        <v>746</v>
      </c>
      <c r="B762" s="11">
        <f t="shared" si="198"/>
        <v>21.336693488552633</v>
      </c>
      <c r="C762" s="11">
        <f t="shared" si="199"/>
        <v>5.05043817195622</v>
      </c>
      <c r="D762" s="11">
        <f t="shared" si="200"/>
        <v>-4.006915371197597</v>
      </c>
      <c r="E762" s="11">
        <f t="shared" si="201"/>
        <v>3.0743381298765593</v>
      </c>
      <c r="F762" s="11">
        <f t="shared" si="202"/>
        <v>7.076257319650081</v>
      </c>
      <c r="G762" s="11">
        <f t="shared" si="203"/>
        <v>-20.129110049143826</v>
      </c>
      <c r="H762" s="11">
        <f t="shared" si="204"/>
        <v>214.87378164784593</v>
      </c>
      <c r="I762" s="11">
        <f t="shared" si="205"/>
        <v>107.75965125791593</v>
      </c>
      <c r="J762" s="11">
        <f t="shared" si="206"/>
        <v>306234944.9271049</v>
      </c>
      <c r="K762" s="11">
        <f t="shared" si="207"/>
        <v>-871115425.6945554</v>
      </c>
      <c r="L762" s="11">
        <f t="shared" si="208"/>
        <v>-61.92219880506578</v>
      </c>
      <c r="M762" s="11">
        <f t="shared" si="209"/>
        <v>47.50640654177352</v>
      </c>
      <c r="N762" s="11">
        <f t="shared" si="210"/>
        <v>0.9898558354235446</v>
      </c>
      <c r="O762" s="11">
        <f t="shared" si="211"/>
        <v>0.0077208463919075125</v>
      </c>
      <c r="P762" s="11">
        <f t="shared" si="212"/>
        <v>1.0000000003591685</v>
      </c>
      <c r="Q762" s="11">
        <f t="shared" si="213"/>
        <v>-1.0216901525257408E-09</v>
      </c>
      <c r="R762" s="11">
        <f t="shared" si="214"/>
        <v>-4.006915371197597</v>
      </c>
      <c r="S762" s="11">
        <f t="shared" si="215"/>
        <v>3.0743381298765593</v>
      </c>
    </row>
    <row r="763" spans="1:19" ht="12.75">
      <c r="A763" s="11">
        <v>747</v>
      </c>
      <c r="B763" s="11">
        <f t="shared" si="198"/>
        <v>21.366705987302634</v>
      </c>
      <c r="C763" s="11">
        <f t="shared" si="199"/>
        <v>5.051777756825485</v>
      </c>
      <c r="D763" s="11">
        <f t="shared" si="200"/>
        <v>-4.098452400711333</v>
      </c>
      <c r="E763" s="11">
        <f t="shared" si="201"/>
        <v>2.9534973207132325</v>
      </c>
      <c r="F763" s="11">
        <f t="shared" si="202"/>
        <v>7.1132070985613565</v>
      </c>
      <c r="G763" s="11">
        <f t="shared" si="203"/>
        <v>-20.147913279563483</v>
      </c>
      <c r="H763" s="11">
        <f t="shared" si="204"/>
        <v>215.50783312173874</v>
      </c>
      <c r="I763" s="11">
        <f t="shared" si="205"/>
        <v>107.93985004328536</v>
      </c>
      <c r="J763" s="11">
        <f t="shared" si="206"/>
        <v>316767334.5768483</v>
      </c>
      <c r="K763" s="11">
        <f t="shared" si="207"/>
        <v>-897232527.9470085</v>
      </c>
      <c r="L763" s="11">
        <f t="shared" si="208"/>
        <v>-63.404874034368156</v>
      </c>
      <c r="M763" s="11">
        <f t="shared" si="209"/>
        <v>45.68817126289982</v>
      </c>
      <c r="N763" s="11">
        <f t="shared" si="210"/>
        <v>0.9896448811049225</v>
      </c>
      <c r="O763" s="11">
        <f t="shared" si="211"/>
        <v>0.007403895786879893</v>
      </c>
      <c r="P763" s="11">
        <f t="shared" si="212"/>
        <v>1.000000000349877</v>
      </c>
      <c r="Q763" s="11">
        <f t="shared" si="213"/>
        <v>-9.910144522277594E-10</v>
      </c>
      <c r="R763" s="11">
        <f t="shared" si="214"/>
        <v>-4.098452400711333</v>
      </c>
      <c r="S763" s="11">
        <f t="shared" si="215"/>
        <v>2.9534973207132325</v>
      </c>
    </row>
    <row r="764" spans="1:19" ht="12.75">
      <c r="A764" s="11">
        <v>748</v>
      </c>
      <c r="B764" s="11">
        <f t="shared" si="198"/>
        <v>21.39671848605263</v>
      </c>
      <c r="C764" s="11">
        <f t="shared" si="199"/>
        <v>5.053115549607513</v>
      </c>
      <c r="D764" s="11">
        <f t="shared" si="200"/>
        <v>-4.1863435447317725</v>
      </c>
      <c r="E764" s="11">
        <f t="shared" si="201"/>
        <v>2.8299301198382727</v>
      </c>
      <c r="F764" s="11">
        <f t="shared" si="202"/>
        <v>7.150183794414169</v>
      </c>
      <c r="G764" s="11">
        <f t="shared" si="203"/>
        <v>-20.16666639971722</v>
      </c>
      <c r="H764" s="11">
        <f t="shared" si="204"/>
        <v>216.14279260685058</v>
      </c>
      <c r="I764" s="11">
        <f t="shared" si="205"/>
        <v>108.12009089244708</v>
      </c>
      <c r="J764" s="11">
        <f t="shared" si="206"/>
        <v>327655005.03430796</v>
      </c>
      <c r="K764" s="11">
        <f t="shared" si="207"/>
        <v>-924131374.9006839</v>
      </c>
      <c r="L764" s="11">
        <f t="shared" si="208"/>
        <v>-64.8341123246156</v>
      </c>
      <c r="M764" s="11">
        <f t="shared" si="209"/>
        <v>43.82369132467515</v>
      </c>
      <c r="N764" s="11">
        <f t="shared" si="210"/>
        <v>0.9894437219578589</v>
      </c>
      <c r="O764" s="11">
        <f t="shared" si="211"/>
        <v>0.007081334435236121</v>
      </c>
      <c r="P764" s="11">
        <f t="shared" si="212"/>
        <v>1.0000000003408187</v>
      </c>
      <c r="Q764" s="11">
        <f t="shared" si="213"/>
        <v>-9.61258444225994E-10</v>
      </c>
      <c r="R764" s="11">
        <f t="shared" si="214"/>
        <v>-4.1863435447317725</v>
      </c>
      <c r="S764" s="11">
        <f t="shared" si="215"/>
        <v>2.8299301198382727</v>
      </c>
    </row>
    <row r="765" spans="1:19" ht="12.75">
      <c r="A765" s="11">
        <v>749</v>
      </c>
      <c r="B765" s="11">
        <f t="shared" si="198"/>
        <v>21.42673098480263</v>
      </c>
      <c r="C765" s="11">
        <f t="shared" si="199"/>
        <v>5.054451555090783</v>
      </c>
      <c r="D765" s="11">
        <f t="shared" si="200"/>
        <v>-4.2705075771760725</v>
      </c>
      <c r="E765" s="11">
        <f t="shared" si="201"/>
        <v>2.703746577629158</v>
      </c>
      <c r="F765" s="11">
        <f t="shared" si="202"/>
        <v>7.187187301036292</v>
      </c>
      <c r="G765" s="11">
        <f t="shared" si="203"/>
        <v>-20.185369439148836</v>
      </c>
      <c r="H765" s="11">
        <f t="shared" si="204"/>
        <v>216.77866008617073</v>
      </c>
      <c r="I765" s="11">
        <f t="shared" si="205"/>
        <v>108.30037374664754</v>
      </c>
      <c r="J765" s="11">
        <f t="shared" si="206"/>
        <v>338909764.84033304</v>
      </c>
      <c r="K765" s="11">
        <f t="shared" si="207"/>
        <v>-951835331.8621317</v>
      </c>
      <c r="L765" s="11">
        <f t="shared" si="208"/>
        <v>-66.20847188167026</v>
      </c>
      <c r="M765" s="11">
        <f t="shared" si="209"/>
        <v>41.91453816679768</v>
      </c>
      <c r="N765" s="11">
        <f t="shared" si="210"/>
        <v>0.9892525004743448</v>
      </c>
      <c r="O765" s="11">
        <f t="shared" si="211"/>
        <v>0.0067534604386072054</v>
      </c>
      <c r="P765" s="11">
        <f t="shared" si="212"/>
        <v>1.0000000003319878</v>
      </c>
      <c r="Q765" s="11">
        <f t="shared" si="213"/>
        <v>-9.32394599251796E-10</v>
      </c>
      <c r="R765" s="11">
        <f t="shared" si="214"/>
        <v>-4.2705075771760725</v>
      </c>
      <c r="S765" s="11">
        <f t="shared" si="215"/>
        <v>2.703746577629158</v>
      </c>
    </row>
    <row r="766" spans="1:19" ht="12.75">
      <c r="A766" s="11">
        <v>750</v>
      </c>
      <c r="B766" s="11">
        <f t="shared" si="198"/>
        <v>21.456743483552632</v>
      </c>
      <c r="C766" s="11">
        <f t="shared" si="199"/>
        <v>5.055785778044607</v>
      </c>
      <c r="D766" s="11">
        <f t="shared" si="200"/>
        <v>-4.350866595405247</v>
      </c>
      <c r="E766" s="11">
        <f t="shared" si="201"/>
        <v>2.575059164847454</v>
      </c>
      <c r="F766" s="11">
        <f t="shared" si="202"/>
        <v>7.224217512584986</v>
      </c>
      <c r="G766" s="11">
        <f t="shared" si="203"/>
        <v>-20.204022427473166</v>
      </c>
      <c r="H766" s="11">
        <f t="shared" si="204"/>
        <v>217.41543554275012</v>
      </c>
      <c r="I766" s="11">
        <f t="shared" si="205"/>
        <v>108.48069854729668</v>
      </c>
      <c r="J766" s="11">
        <f t="shared" si="206"/>
        <v>350543810.4873266</v>
      </c>
      <c r="K766" s="11">
        <f t="shared" si="207"/>
        <v>-980368461.5752401</v>
      </c>
      <c r="L766" s="11">
        <f t="shared" si="208"/>
        <v>-67.52655717267622</v>
      </c>
      <c r="M766" s="11">
        <f t="shared" si="209"/>
        <v>39.96232815071071</v>
      </c>
      <c r="N766" s="11">
        <f t="shared" si="210"/>
        <v>0.9890713503022354</v>
      </c>
      <c r="O766" s="11">
        <f t="shared" si="211"/>
        <v>0.00642057519277778</v>
      </c>
      <c r="P766" s="11">
        <f t="shared" si="212"/>
        <v>1.0000000003233789</v>
      </c>
      <c r="Q766" s="11">
        <f t="shared" si="213"/>
        <v>-9.043962105969324E-10</v>
      </c>
      <c r="R766" s="11">
        <f t="shared" si="214"/>
        <v>-4.350866595405247</v>
      </c>
      <c r="S766" s="11">
        <f t="shared" si="215"/>
        <v>2.575059164847454</v>
      </c>
    </row>
    <row r="767" spans="1:19" ht="12.75">
      <c r="A767" s="11">
        <v>751</v>
      </c>
      <c r="B767" s="11">
        <f t="shared" si="198"/>
        <v>21.486755982302633</v>
      </c>
      <c r="C767" s="11">
        <f t="shared" si="199"/>
        <v>5.05711822321923</v>
      </c>
      <c r="D767" s="11">
        <f t="shared" si="200"/>
        <v>-4.4273460923544095</v>
      </c>
      <c r="E767" s="11">
        <f t="shared" si="201"/>
        <v>2.443982672223795</v>
      </c>
      <c r="F767" s="11">
        <f t="shared" si="202"/>
        <v>7.261274323545794</v>
      </c>
      <c r="G767" s="11">
        <f t="shared" si="203"/>
        <v>-20.222625394375292</v>
      </c>
      <c r="H767" s="11">
        <f t="shared" si="204"/>
        <v>218.05311895970098</v>
      </c>
      <c r="I767" s="11">
        <f t="shared" si="205"/>
        <v>108.66106523596744</v>
      </c>
      <c r="J767" s="11">
        <f t="shared" si="206"/>
        <v>362569739.0462669</v>
      </c>
      <c r="K767" s="11">
        <f t="shared" si="207"/>
        <v>-1009755545.0141257</v>
      </c>
      <c r="L767" s="11">
        <f t="shared" si="208"/>
        <v>-68.78702032500364</v>
      </c>
      <c r="M767" s="11">
        <f t="shared" si="209"/>
        <v>37.968721196704074</v>
      </c>
      <c r="N767" s="11">
        <f t="shared" si="210"/>
        <v>0.9889003961860869</v>
      </c>
      <c r="O767" s="11">
        <f t="shared" si="211"/>
        <v>0.006082983137974847</v>
      </c>
      <c r="P767" s="11">
        <f t="shared" si="212"/>
        <v>1.000000000314987</v>
      </c>
      <c r="Q767" s="11">
        <f t="shared" si="213"/>
        <v>-8.772373695856324E-10</v>
      </c>
      <c r="R767" s="11">
        <f t="shared" si="214"/>
        <v>-4.4273460923544095</v>
      </c>
      <c r="S767" s="11">
        <f t="shared" si="215"/>
        <v>2.443982672223795</v>
      </c>
    </row>
    <row r="768" spans="1:19" ht="12.75">
      <c r="A768" s="11">
        <v>752</v>
      </c>
      <c r="B768" s="11">
        <f t="shared" si="198"/>
        <v>21.516768481052633</v>
      </c>
      <c r="C768" s="11">
        <f t="shared" si="199"/>
        <v>5.058448895345936</v>
      </c>
      <c r="D768" s="11">
        <f t="shared" si="200"/>
        <v>-4.49987502562753</v>
      </c>
      <c r="E768" s="11">
        <f t="shared" si="201"/>
        <v>2.3106341078933634</v>
      </c>
      <c r="F768" s="11">
        <f t="shared" si="202"/>
        <v>7.298357628731329</v>
      </c>
      <c r="G768" s="11">
        <f t="shared" si="203"/>
        <v>-20.24117836960979</v>
      </c>
      <c r="H768" s="11">
        <f t="shared" si="204"/>
        <v>218.69171032019676</v>
      </c>
      <c r="I768" s="11">
        <f t="shared" si="205"/>
        <v>108.84147375439495</v>
      </c>
      <c r="J768" s="11">
        <f t="shared" si="206"/>
        <v>375000561.20156753</v>
      </c>
      <c r="K768" s="11">
        <f t="shared" si="207"/>
        <v>-1040022102.7952211</v>
      </c>
      <c r="L768" s="11">
        <f t="shared" si="208"/>
        <v>-69.98856248498996</v>
      </c>
      <c r="M768" s="11">
        <f t="shared" si="209"/>
        <v>35.93541937748027</v>
      </c>
      <c r="N768" s="11">
        <f t="shared" si="210"/>
        <v>0.9887397539142802</v>
      </c>
      <c r="O768" s="11">
        <f t="shared" si="211"/>
        <v>0.005740991509077303</v>
      </c>
      <c r="P768" s="11">
        <f t="shared" si="212"/>
        <v>1.0000000003068064</v>
      </c>
      <c r="Q768" s="11">
        <f t="shared" si="213"/>
        <v>-8.508929417763661E-10</v>
      </c>
      <c r="R768" s="11">
        <f t="shared" si="214"/>
        <v>-4.49987502562753</v>
      </c>
      <c r="S768" s="11">
        <f t="shared" si="215"/>
        <v>2.3106341078933634</v>
      </c>
    </row>
    <row r="769" spans="1:19" ht="12.75">
      <c r="A769" s="11">
        <v>753</v>
      </c>
      <c r="B769" s="11">
        <f t="shared" si="198"/>
        <v>21.546780979802634</v>
      </c>
      <c r="C769" s="11">
        <f t="shared" si="199"/>
        <v>5.059777799137148</v>
      </c>
      <c r="D769" s="11">
        <f t="shared" si="200"/>
        <v>-4.568385883492693</v>
      </c>
      <c r="E769" s="11">
        <f t="shared" si="201"/>
        <v>2.175132592773564</v>
      </c>
      <c r="F769" s="11">
        <f t="shared" si="202"/>
        <v>7.335467323280027</v>
      </c>
      <c r="G769" s="11">
        <f t="shared" si="203"/>
        <v>-20.25968138299997</v>
      </c>
      <c r="H769" s="11">
        <f t="shared" si="204"/>
        <v>219.3312096074717</v>
      </c>
      <c r="I769" s="11">
        <f t="shared" si="205"/>
        <v>109.02192404447594</v>
      </c>
      <c r="J769" s="11">
        <f t="shared" si="206"/>
        <v>387849714.7068701</v>
      </c>
      <c r="K769" s="11">
        <f t="shared" si="207"/>
        <v>-1071194417.2269964</v>
      </c>
      <c r="L769" s="11">
        <f t="shared" si="208"/>
        <v>-71.12993513512482</v>
      </c>
      <c r="M769" s="11">
        <f t="shared" si="209"/>
        <v>33.864165469370704</v>
      </c>
      <c r="N769" s="11">
        <f t="shared" si="210"/>
        <v>0.9885895302723614</v>
      </c>
      <c r="O769" s="11">
        <f t="shared" si="211"/>
        <v>0.005394910085855701</v>
      </c>
      <c r="P769" s="11">
        <f t="shared" si="212"/>
        <v>1.0000000002988323</v>
      </c>
      <c r="Q769" s="11">
        <f t="shared" si="213"/>
        <v>-8.253385438716783E-10</v>
      </c>
      <c r="R769" s="11">
        <f t="shared" si="214"/>
        <v>-4.568385883492693</v>
      </c>
      <c r="S769" s="11">
        <f t="shared" si="215"/>
        <v>2.175132592773564</v>
      </c>
    </row>
    <row r="770" spans="1:19" ht="12.75">
      <c r="A770" s="11">
        <v>754</v>
      </c>
      <c r="B770" s="11">
        <f t="shared" si="198"/>
        <v>21.57679347855263</v>
      </c>
      <c r="C770" s="11">
        <f t="shared" si="199"/>
        <v>5.061104939286525</v>
      </c>
      <c r="D770" s="11">
        <f t="shared" si="200"/>
        <v>-4.6328147477165755</v>
      </c>
      <c r="E770" s="11">
        <f t="shared" si="201"/>
        <v>2.037599253977647</v>
      </c>
      <c r="F770" s="11">
        <f t="shared" si="202"/>
        <v>7.372603302654956</v>
      </c>
      <c r="G770" s="11">
        <f t="shared" si="203"/>
        <v>-20.27813446443712</v>
      </c>
      <c r="H770" s="11">
        <f t="shared" si="204"/>
        <v>219.97161680482043</v>
      </c>
      <c r="I770" s="11">
        <f t="shared" si="205"/>
        <v>109.202416048268</v>
      </c>
      <c r="J770" s="11">
        <f t="shared" si="206"/>
        <v>401131078.27527875</v>
      </c>
      <c r="K770" s="11">
        <f t="shared" si="207"/>
        <v>-1103299555.016278</v>
      </c>
      <c r="L770" s="11">
        <f t="shared" si="208"/>
        <v>-72.20994136835967</v>
      </c>
      <c r="M770" s="11">
        <f t="shared" si="209"/>
        <v>31.75674146243184</v>
      </c>
      <c r="N770" s="11">
        <f t="shared" si="210"/>
        <v>0.9884498230025296</v>
      </c>
      <c r="O770" s="11">
        <f t="shared" si="211"/>
        <v>0.0050450509433465655</v>
      </c>
      <c r="P770" s="11">
        <f t="shared" si="212"/>
        <v>1.0000000002910594</v>
      </c>
      <c r="Q770" s="11">
        <f t="shared" si="213"/>
        <v>-8.00550521315073E-10</v>
      </c>
      <c r="R770" s="11">
        <f t="shared" si="214"/>
        <v>-4.6328147477165755</v>
      </c>
      <c r="S770" s="11">
        <f t="shared" si="215"/>
        <v>2.037599253977647</v>
      </c>
    </row>
    <row r="771" spans="1:19" ht="12.75">
      <c r="A771" s="11">
        <v>755</v>
      </c>
      <c r="B771" s="11">
        <f t="shared" si="198"/>
        <v>21.60680597730263</v>
      </c>
      <c r="C771" s="11">
        <f t="shared" si="199"/>
        <v>5.062430320469064</v>
      </c>
      <c r="D771" s="11">
        <f t="shared" si="200"/>
        <v>-4.693101353179738</v>
      </c>
      <c r="E771" s="11">
        <f t="shared" si="201"/>
        <v>1.8981571163597117</v>
      </c>
      <c r="F771" s="11">
        <f t="shared" si="202"/>
        <v>7.409765462642523</v>
      </c>
      <c r="G771" s="11">
        <f t="shared" si="203"/>
        <v>-20.296537643879823</v>
      </c>
      <c r="H771" s="11">
        <f t="shared" si="204"/>
        <v>220.6129318955981</v>
      </c>
      <c r="I771" s="11">
        <f t="shared" si="205"/>
        <v>109.38294970798904</v>
      </c>
      <c r="J771" s="11">
        <f t="shared" si="206"/>
        <v>414858985.917974</v>
      </c>
      <c r="K771" s="11">
        <f t="shared" si="207"/>
        <v>-1136365390.650718</v>
      </c>
      <c r="L771" s="11">
        <f t="shared" si="208"/>
        <v>-73.22743711825973</v>
      </c>
      <c r="M771" s="11">
        <f t="shared" si="209"/>
        <v>29.614967030689517</v>
      </c>
      <c r="N771" s="11">
        <f t="shared" si="210"/>
        <v>0.9883207207692006</v>
      </c>
      <c r="O771" s="11">
        <f t="shared" si="211"/>
        <v>0.004691728202460374</v>
      </c>
      <c r="P771" s="11">
        <f t="shared" si="212"/>
        <v>1.0000000002834832</v>
      </c>
      <c r="Q771" s="11">
        <f t="shared" si="213"/>
        <v>-7.765059265545472E-10</v>
      </c>
      <c r="R771" s="11">
        <f t="shared" si="214"/>
        <v>-4.693101353179738</v>
      </c>
      <c r="S771" s="11">
        <f t="shared" si="215"/>
        <v>1.8981571163597117</v>
      </c>
    </row>
    <row r="772" spans="1:19" ht="12.75">
      <c r="A772" s="11">
        <v>756</v>
      </c>
      <c r="B772" s="11">
        <f t="shared" si="198"/>
        <v>21.636818476052632</v>
      </c>
      <c r="C772" s="11">
        <f t="shared" si="199"/>
        <v>5.063753947341197</v>
      </c>
      <c r="D772" s="11">
        <f t="shared" si="200"/>
        <v>-4.7491891442170715</v>
      </c>
      <c r="E772" s="11">
        <f t="shared" si="201"/>
        <v>1.7569309922886194</v>
      </c>
      <c r="F772" s="11">
        <f t="shared" si="202"/>
        <v>7.446953699351352</v>
      </c>
      <c r="G772" s="11">
        <f t="shared" si="203"/>
        <v>-20.314890951353142</v>
      </c>
      <c r="H772" s="11">
        <f t="shared" si="204"/>
        <v>221.25515486321947</v>
      </c>
      <c r="I772" s="11">
        <f t="shared" si="205"/>
        <v>109.56352496601646</v>
      </c>
      <c r="J772" s="11">
        <f t="shared" si="206"/>
        <v>429048241.74558383</v>
      </c>
      <c r="K772" s="11">
        <f t="shared" si="207"/>
        <v>-1170420630.47747</v>
      </c>
      <c r="L772" s="11">
        <f t="shared" si="208"/>
        <v>-74.1813323437521</v>
      </c>
      <c r="M772" s="11">
        <f t="shared" si="209"/>
        <v>27.440697963845686</v>
      </c>
      <c r="N772" s="11">
        <f t="shared" si="210"/>
        <v>0.988202303130583</v>
      </c>
      <c r="O772" s="11">
        <f t="shared" si="211"/>
        <v>0.004335257780918307</v>
      </c>
      <c r="P772" s="11">
        <f t="shared" si="212"/>
        <v>1.0000000002760987</v>
      </c>
      <c r="Q772" s="11">
        <f t="shared" si="213"/>
        <v>-7.531824979530193E-10</v>
      </c>
      <c r="R772" s="11">
        <f t="shared" si="214"/>
        <v>-4.7491891442170715</v>
      </c>
      <c r="S772" s="11">
        <f t="shared" si="215"/>
        <v>1.7569309922886194</v>
      </c>
    </row>
    <row r="773" spans="1:19" ht="12.75">
      <c r="A773" s="11">
        <v>757</v>
      </c>
      <c r="B773" s="11">
        <f t="shared" si="198"/>
        <v>21.666830974802632</v>
      </c>
      <c r="C773" s="11">
        <f t="shared" si="199"/>
        <v>5.065075824540891</v>
      </c>
      <c r="D773" s="11">
        <f t="shared" si="200"/>
        <v>-4.801025327630925</v>
      </c>
      <c r="E773" s="11">
        <f t="shared" si="201"/>
        <v>1.6140473697494002</v>
      </c>
      <c r="F773" s="11">
        <f t="shared" si="202"/>
        <v>7.484167909211008</v>
      </c>
      <c r="G773" s="11">
        <f t="shared" si="203"/>
        <v>-20.33319441694794</v>
      </c>
      <c r="H773" s="11">
        <f t="shared" si="204"/>
        <v>221.8982856911591</v>
      </c>
      <c r="I773" s="11">
        <f t="shared" si="205"/>
        <v>109.74414176488656</v>
      </c>
      <c r="J773" s="11">
        <f t="shared" si="206"/>
        <v>443714135.2471619</v>
      </c>
      <c r="K773" s="11">
        <f t="shared" si="207"/>
        <v>-1205494837.498856</v>
      </c>
      <c r="L773" s="11">
        <f t="shared" si="208"/>
        <v>-75.07059216726591</v>
      </c>
      <c r="M773" s="11">
        <f t="shared" si="209"/>
        <v>25.235824561790977</v>
      </c>
      <c r="N773" s="11">
        <f t="shared" si="210"/>
        <v>0.9880946405161998</v>
      </c>
      <c r="O773" s="11">
        <f t="shared" si="211"/>
        <v>0.0039759571446072815</v>
      </c>
      <c r="P773" s="11">
        <f t="shared" si="212"/>
        <v>1.0000000002689013</v>
      </c>
      <c r="Q773" s="11">
        <f t="shared" si="213"/>
        <v>-7.305586393264095E-10</v>
      </c>
      <c r="R773" s="11">
        <f t="shared" si="214"/>
        <v>-4.801025327630925</v>
      </c>
      <c r="S773" s="11">
        <f t="shared" si="215"/>
        <v>1.6140473697494002</v>
      </c>
    </row>
    <row r="774" spans="1:19" ht="12.75">
      <c r="A774" s="11">
        <v>758</v>
      </c>
      <c r="B774" s="11">
        <f t="shared" si="198"/>
        <v>21.696843473552633</v>
      </c>
      <c r="C774" s="11">
        <f t="shared" si="199"/>
        <v>5.066395956687747</v>
      </c>
      <c r="D774" s="11">
        <f t="shared" si="200"/>
        <v>-4.848560922327192</v>
      </c>
      <c r="E774" s="11">
        <f t="shared" si="201"/>
        <v>1.4696342988729003</v>
      </c>
      <c r="F774" s="11">
        <f t="shared" si="202"/>
        <v>7.521407988970881</v>
      </c>
      <c r="G774" s="11">
        <f t="shared" si="203"/>
        <v>-20.35144807082013</v>
      </c>
      <c r="H774" s="11">
        <f t="shared" si="204"/>
        <v>222.54232436295078</v>
      </c>
      <c r="I774" s="11">
        <f t="shared" si="205"/>
        <v>109.92480004729399</v>
      </c>
      <c r="J774" s="11">
        <f t="shared" si="206"/>
        <v>458872457.0620876</v>
      </c>
      <c r="K774" s="11">
        <f t="shared" si="207"/>
        <v>-1241618456.9062965</v>
      </c>
      <c r="L774" s="11">
        <f t="shared" si="208"/>
        <v>-75.89423796509682</v>
      </c>
      <c r="M774" s="11">
        <f t="shared" si="209"/>
        <v>23.002269993313792</v>
      </c>
      <c r="N774" s="11">
        <f t="shared" si="210"/>
        <v>0.9879977942102952</v>
      </c>
      <c r="O774" s="11">
        <f t="shared" si="211"/>
        <v>0.003614145059440081</v>
      </c>
      <c r="P774" s="11">
        <f t="shared" si="212"/>
        <v>1.0000000002618865</v>
      </c>
      <c r="Q774" s="11">
        <f t="shared" si="213"/>
        <v>-7.086134000907674E-10</v>
      </c>
      <c r="R774" s="11">
        <f t="shared" si="214"/>
        <v>-4.848560922327192</v>
      </c>
      <c r="S774" s="11">
        <f t="shared" si="215"/>
        <v>1.4696342988729003</v>
      </c>
    </row>
    <row r="775" spans="1:19" ht="12.75">
      <c r="A775" s="11">
        <v>759</v>
      </c>
      <c r="B775" s="11">
        <f t="shared" si="198"/>
        <v>21.726855972302634</v>
      </c>
      <c r="C775" s="11">
        <f t="shared" si="199"/>
        <v>5.067714348383091</v>
      </c>
      <c r="D775" s="11">
        <f t="shared" si="200"/>
        <v>-4.891750805527792</v>
      </c>
      <c r="E775" s="11">
        <f t="shared" si="201"/>
        <v>1.3238212769955187</v>
      </c>
      <c r="F775" s="11">
        <f t="shared" si="202"/>
        <v>7.55867383569888</v>
      </c>
      <c r="G775" s="11">
        <f t="shared" si="203"/>
        <v>-20.36965194318999</v>
      </c>
      <c r="H775" s="11">
        <f t="shared" si="204"/>
        <v>223.18727086218738</v>
      </c>
      <c r="I775" s="11">
        <f t="shared" si="205"/>
        <v>110.10549975609091</v>
      </c>
      <c r="J775" s="11">
        <f t="shared" si="206"/>
        <v>474539515.2606767</v>
      </c>
      <c r="K775" s="11">
        <f t="shared" si="207"/>
        <v>-1278822842.374483</v>
      </c>
      <c r="L775" s="11">
        <f t="shared" si="208"/>
        <v>-76.65134840887195</v>
      </c>
      <c r="M775" s="11">
        <f t="shared" si="209"/>
        <v>20.741988620427207</v>
      </c>
      <c r="N775" s="11">
        <f t="shared" si="210"/>
        <v>0.9879118163410664</v>
      </c>
      <c r="O775" s="11">
        <f t="shared" si="211"/>
        <v>0.0032501413438030162</v>
      </c>
      <c r="P775" s="11">
        <f t="shared" si="212"/>
        <v>1.0000000002550498</v>
      </c>
      <c r="Q775" s="11">
        <f t="shared" si="213"/>
        <v>-6.873264560003621E-10</v>
      </c>
      <c r="R775" s="11">
        <f t="shared" si="214"/>
        <v>-4.891750805527792</v>
      </c>
      <c r="S775" s="11">
        <f t="shared" si="215"/>
        <v>1.3238212769955187</v>
      </c>
    </row>
    <row r="776" spans="1:19" ht="12.75">
      <c r="A776" s="11">
        <v>760</v>
      </c>
      <c r="B776" s="11">
        <f t="shared" si="198"/>
        <v>21.756868471052634</v>
      </c>
      <c r="C776" s="11">
        <f t="shared" si="199"/>
        <v>5.069031004210075</v>
      </c>
      <c r="D776" s="11">
        <f t="shared" si="200"/>
        <v>-4.930553755516059</v>
      </c>
      <c r="E776" s="11">
        <f t="shared" si="201"/>
        <v>1.1767391323524021</v>
      </c>
      <c r="F776" s="11">
        <f t="shared" si="202"/>
        <v>7.595965346780303</v>
      </c>
      <c r="G776" s="11">
        <f t="shared" si="203"/>
        <v>-20.387806064341426</v>
      </c>
      <c r="H776" s="11">
        <f t="shared" si="204"/>
        <v>223.8331251725206</v>
      </c>
      <c r="I776" s="11">
        <f t="shared" si="205"/>
        <v>110.28624083428645</v>
      </c>
      <c r="J776" s="11">
        <f t="shared" si="206"/>
        <v>490732152.14983326</v>
      </c>
      <c r="K776" s="11">
        <f t="shared" si="207"/>
        <v>-1317140283.1384008</v>
      </c>
      <c r="L776" s="11">
        <f t="shared" si="208"/>
        <v>-77.34106045703332</v>
      </c>
      <c r="M776" s="11">
        <f t="shared" si="209"/>
        <v>18.456964289772714</v>
      </c>
      <c r="N776" s="11">
        <f t="shared" si="210"/>
        <v>0.9878367498756657</v>
      </c>
      <c r="O776" s="11">
        <f t="shared" si="211"/>
        <v>0.0028842666216704876</v>
      </c>
      <c r="P776" s="11">
        <f t="shared" si="212"/>
        <v>1.0000000002483869</v>
      </c>
      <c r="Q776" s="11">
        <f t="shared" si="213"/>
        <v>-6.666780904591812E-10</v>
      </c>
      <c r="R776" s="11">
        <f t="shared" si="214"/>
        <v>-4.930553755516059</v>
      </c>
      <c r="S776" s="11">
        <f t="shared" si="215"/>
        <v>1.1767391323524021</v>
      </c>
    </row>
    <row r="777" spans="1:19" ht="12.75">
      <c r="A777" s="11">
        <v>761</v>
      </c>
      <c r="B777" s="11">
        <f t="shared" si="198"/>
        <v>21.78688096980263</v>
      </c>
      <c r="C777" s="11">
        <f t="shared" si="199"/>
        <v>5.070345928733774</v>
      </c>
      <c r="D777" s="11">
        <f t="shared" si="200"/>
        <v>-4.964932490874617</v>
      </c>
      <c r="E777" s="11">
        <f t="shared" si="201"/>
        <v>1.028519906508732</v>
      </c>
      <c r="F777" s="11">
        <f t="shared" si="202"/>
        <v>7.63328241991672</v>
      </c>
      <c r="G777" s="11">
        <f t="shared" si="203"/>
        <v>-20.405910464621233</v>
      </c>
      <c r="H777" s="11">
        <f t="shared" si="204"/>
        <v>224.47988727766045</v>
      </c>
      <c r="I777" s="11">
        <f t="shared" si="205"/>
        <v>110.4670232250461</v>
      </c>
      <c r="J777" s="11">
        <f t="shared" si="206"/>
        <v>507467761.6205587</v>
      </c>
      <c r="K777" s="11">
        <f t="shared" si="207"/>
        <v>-1356604031.8764794</v>
      </c>
      <c r="L777" s="11">
        <f t="shared" si="208"/>
        <v>-77.96257029530092</v>
      </c>
      <c r="M777" s="11">
        <f t="shared" si="209"/>
        <v>16.14920859259314</v>
      </c>
      <c r="N777" s="11">
        <f t="shared" si="210"/>
        <v>0.987772628620917</v>
      </c>
      <c r="O777" s="11">
        <f t="shared" si="211"/>
        <v>0.0025168420764629935</v>
      </c>
      <c r="P777" s="11">
        <f t="shared" si="212"/>
        <v>1.0000000002418934</v>
      </c>
      <c r="Q777" s="11">
        <f t="shared" si="213"/>
        <v>-6.466491763888188E-10</v>
      </c>
      <c r="R777" s="11">
        <f t="shared" si="214"/>
        <v>-4.964932490874617</v>
      </c>
      <c r="S777" s="11">
        <f t="shared" si="215"/>
        <v>1.028519906508732</v>
      </c>
    </row>
    <row r="778" spans="1:19" ht="12.75">
      <c r="A778" s="11">
        <v>762</v>
      </c>
      <c r="B778" s="11">
        <f t="shared" si="198"/>
        <v>21.81689346855263</v>
      </c>
      <c r="C778" s="11">
        <f t="shared" si="199"/>
        <v>5.071659126501276</v>
      </c>
      <c r="D778" s="11">
        <f t="shared" si="200"/>
        <v>-4.994853706178553</v>
      </c>
      <c r="E778" s="11">
        <f t="shared" si="201"/>
        <v>0.8792967356348211</v>
      </c>
      <c r="F778" s="11">
        <f t="shared" si="202"/>
        <v>7.670624953124654</v>
      </c>
      <c r="G778" s="11">
        <f t="shared" si="203"/>
        <v>-20.42396517443848</v>
      </c>
      <c r="H778" s="11">
        <f t="shared" si="204"/>
        <v>225.1275571613754</v>
      </c>
      <c r="I778" s="11">
        <f t="shared" si="205"/>
        <v>110.64784687169103</v>
      </c>
      <c r="J778" s="11">
        <f t="shared" si="206"/>
        <v>524764307.05467695</v>
      </c>
      <c r="K778" s="11">
        <f t="shared" si="207"/>
        <v>-1397248333.4238818</v>
      </c>
      <c r="L778" s="11">
        <f t="shared" si="208"/>
        <v>-78.51513422512085</v>
      </c>
      <c r="M778" s="11">
        <f t="shared" si="209"/>
        <v>13.820759094798097</v>
      </c>
      <c r="N778" s="11">
        <f t="shared" si="210"/>
        <v>0.9877194772297019</v>
      </c>
      <c r="O778" s="11">
        <f t="shared" si="211"/>
        <v>0.0021481892057223623</v>
      </c>
      <c r="P778" s="11">
        <f t="shared" si="212"/>
        <v>1.0000000002355653</v>
      </c>
      <c r="Q778" s="11">
        <f t="shared" si="213"/>
        <v>-6.272211586362203E-10</v>
      </c>
      <c r="R778" s="11">
        <f t="shared" si="214"/>
        <v>-4.994853706178553</v>
      </c>
      <c r="S778" s="11">
        <f t="shared" si="215"/>
        <v>0.8792967356348211</v>
      </c>
    </row>
    <row r="779" spans="1:19" ht="12.75">
      <c r="A779" s="11">
        <v>763</v>
      </c>
      <c r="B779" s="11">
        <f t="shared" si="198"/>
        <v>21.846905967302632</v>
      </c>
      <c r="C779" s="11">
        <f t="shared" si="199"/>
        <v>5.072970602041778</v>
      </c>
      <c r="D779" s="11">
        <f t="shared" si="200"/>
        <v>-5.020288104109798</v>
      </c>
      <c r="E779" s="11">
        <f t="shared" si="201"/>
        <v>0.729203730732204</v>
      </c>
      <c r="F779" s="11">
        <f t="shared" si="202"/>
        <v>7.707992844734501</v>
      </c>
      <c r="G779" s="11">
        <f t="shared" si="203"/>
        <v>-20.441970224263734</v>
      </c>
      <c r="H779" s="11">
        <f t="shared" si="204"/>
        <v>225.77613480749164</v>
      </c>
      <c r="I779" s="11">
        <f t="shared" si="205"/>
        <v>110.82871171769735</v>
      </c>
      <c r="J779" s="11">
        <f t="shared" si="206"/>
        <v>542640339.8087007</v>
      </c>
      <c r="K779" s="11">
        <f t="shared" si="207"/>
        <v>-1439108454.3405404</v>
      </c>
      <c r="L779" s="11">
        <f t="shared" si="208"/>
        <v>-78.99806949915133</v>
      </c>
      <c r="M779" s="11">
        <f t="shared" si="209"/>
        <v>11.47367753868292</v>
      </c>
      <c r="N779" s="11">
        <f t="shared" si="210"/>
        <v>0.9876773112129617</v>
      </c>
      <c r="O779" s="11">
        <f t="shared" si="211"/>
        <v>0.0017786295766765946</v>
      </c>
      <c r="P779" s="11">
        <f t="shared" si="212"/>
        <v>1.0000000002293985</v>
      </c>
      <c r="Q779" s="11">
        <f t="shared" si="213"/>
        <v>-6.083760369052767E-10</v>
      </c>
      <c r="R779" s="11">
        <f t="shared" si="214"/>
        <v>-5.020288104109798</v>
      </c>
      <c r="S779" s="11">
        <f t="shared" si="215"/>
        <v>0.729203730732204</v>
      </c>
    </row>
    <row r="780" spans="1:19" ht="12.75">
      <c r="A780" s="11">
        <v>764</v>
      </c>
      <c r="B780" s="11">
        <f t="shared" si="198"/>
        <v>21.876918466052633</v>
      </c>
      <c r="C780" s="11">
        <f t="shared" si="199"/>
        <v>5.074280359866683</v>
      </c>
      <c r="D780" s="11">
        <f t="shared" si="200"/>
        <v>-5.041210423961967</v>
      </c>
      <c r="E780" s="11">
        <f t="shared" si="201"/>
        <v>0.5783758569182817</v>
      </c>
      <c r="F780" s="11">
        <f t="shared" si="202"/>
        <v>7.745385993389344</v>
      </c>
      <c r="G780" s="11">
        <f t="shared" si="203"/>
        <v>-20.459925644628402</v>
      </c>
      <c r="H780" s="11">
        <f t="shared" si="204"/>
        <v>226.42562019989296</v>
      </c>
      <c r="I780" s="11">
        <f t="shared" si="205"/>
        <v>111.00961770669564</v>
      </c>
      <c r="J780" s="11">
        <f t="shared" si="206"/>
        <v>561115018.2933336</v>
      </c>
      <c r="K780" s="11">
        <f t="shared" si="207"/>
        <v>-1482220713.3594584</v>
      </c>
      <c r="L780" s="11">
        <f t="shared" si="208"/>
        <v>-79.41075510288408</v>
      </c>
      <c r="M780" s="11">
        <f t="shared" si="209"/>
        <v>9.110048017881597</v>
      </c>
      <c r="N780" s="11">
        <f t="shared" si="210"/>
        <v>0.9876461369572735</v>
      </c>
      <c r="O780" s="11">
        <f t="shared" si="211"/>
        <v>0.001408484582763626</v>
      </c>
      <c r="P780" s="11">
        <f t="shared" si="212"/>
        <v>1.000000000223389</v>
      </c>
      <c r="Q780" s="11">
        <f t="shared" si="213"/>
        <v>-5.90096349196671E-10</v>
      </c>
      <c r="R780" s="11">
        <f t="shared" si="214"/>
        <v>-5.041210423961967</v>
      </c>
      <c r="S780" s="11">
        <f t="shared" si="215"/>
        <v>0.5783758569182817</v>
      </c>
    </row>
    <row r="781" spans="1:19" ht="12.75">
      <c r="A781" s="11">
        <v>765</v>
      </c>
      <c r="B781" s="11">
        <f t="shared" si="198"/>
        <v>21.906930964802633</v>
      </c>
      <c r="C781" s="11">
        <f t="shared" si="199"/>
        <v>5.0755884044696895</v>
      </c>
      <c r="D781" s="11">
        <f t="shared" si="200"/>
        <v>-5.0575994665080595</v>
      </c>
      <c r="E781" s="11">
        <f t="shared" si="201"/>
        <v>0.42694881187861056</v>
      </c>
      <c r="F781" s="11">
        <f t="shared" si="202"/>
        <v>7.782804298043791</v>
      </c>
      <c r="G781" s="11">
        <f t="shared" si="203"/>
        <v>-20.477831466124034</v>
      </c>
      <c r="H781" s="11">
        <f t="shared" si="204"/>
        <v>227.07601332252062</v>
      </c>
      <c r="I781" s="11">
        <f t="shared" si="205"/>
        <v>111.19056478247023</v>
      </c>
      <c r="J781" s="11">
        <f t="shared" si="206"/>
        <v>580208127.667677</v>
      </c>
      <c r="K781" s="11">
        <f t="shared" si="207"/>
        <v>-1526622512.7413852</v>
      </c>
      <c r="L781" s="11">
        <f t="shared" si="208"/>
        <v>-79.75263248154717</v>
      </c>
      <c r="M781" s="11">
        <f t="shared" si="209"/>
        <v>6.73197512717313</v>
      </c>
      <c r="N781" s="11">
        <f t="shared" si="210"/>
        <v>0.9876259517479665</v>
      </c>
      <c r="O781" s="11">
        <f t="shared" si="211"/>
        <v>0.0010380752011833368</v>
      </c>
      <c r="P781" s="11">
        <f t="shared" si="212"/>
        <v>1.000000000217533</v>
      </c>
      <c r="Q781" s="11">
        <f t="shared" si="213"/>
        <v>-5.723651557409103E-10</v>
      </c>
      <c r="R781" s="11">
        <f t="shared" si="214"/>
        <v>-5.0575994665080595</v>
      </c>
      <c r="S781" s="11">
        <f t="shared" si="215"/>
        <v>0.42694881187861056</v>
      </c>
    </row>
    <row r="782" spans="1:19" ht="12.75">
      <c r="A782" s="11">
        <v>766</v>
      </c>
      <c r="B782" s="11">
        <f t="shared" si="198"/>
        <v>21.936943463552634</v>
      </c>
      <c r="C782" s="11">
        <f t="shared" si="199"/>
        <v>5.0768947403268845</v>
      </c>
      <c r="D782" s="11">
        <f t="shared" si="200"/>
        <v>-5.0694381152067685</v>
      </c>
      <c r="E782" s="11">
        <f t="shared" si="201"/>
        <v>0.2750589035963522</v>
      </c>
      <c r="F782" s="11">
        <f t="shared" si="202"/>
        <v>7.82024765796279</v>
      </c>
      <c r="G782" s="11">
        <f t="shared" si="203"/>
        <v>-20.495687719401662</v>
      </c>
      <c r="H782" s="11">
        <f t="shared" si="204"/>
        <v>227.72731415937292</v>
      </c>
      <c r="I782" s="11">
        <f t="shared" si="205"/>
        <v>111.37155288895859</v>
      </c>
      <c r="J782" s="11">
        <f t="shared" si="206"/>
        <v>599940100.1678274</v>
      </c>
      <c r="K782" s="11">
        <f t="shared" si="207"/>
        <v>-1572352370.5628464</v>
      </c>
      <c r="L782" s="11">
        <f t="shared" si="208"/>
        <v>-80.02320621148351</v>
      </c>
      <c r="M782" s="11">
        <f t="shared" si="209"/>
        <v>4.341582088781697</v>
      </c>
      <c r="N782" s="11">
        <f t="shared" si="210"/>
        <v>0.9876167437977298</v>
      </c>
      <c r="O782" s="11">
        <f t="shared" si="211"/>
        <v>0.0006677217515452447</v>
      </c>
      <c r="P782" s="11">
        <f t="shared" si="212"/>
        <v>1.0000000002118268</v>
      </c>
      <c r="Q782" s="11">
        <f t="shared" si="213"/>
        <v>-5.551660234098804E-10</v>
      </c>
      <c r="R782" s="11">
        <f t="shared" si="214"/>
        <v>-5.0694381152067685</v>
      </c>
      <c r="S782" s="11">
        <f t="shared" si="215"/>
        <v>0.2750589035963522</v>
      </c>
    </row>
    <row r="783" spans="1:19" ht="12.75">
      <c r="A783" s="11">
        <v>767</v>
      </c>
      <c r="B783" s="11">
        <f t="shared" si="198"/>
        <v>21.96695596230263</v>
      </c>
      <c r="C783" s="11">
        <f t="shared" si="199"/>
        <v>5.0781993718968375</v>
      </c>
      <c r="D783" s="11">
        <f t="shared" si="200"/>
        <v>-5.076713353726426</v>
      </c>
      <c r="E783" s="11">
        <f t="shared" si="201"/>
        <v>0.12284292746925914</v>
      </c>
      <c r="F783" s="11">
        <f t="shared" si="202"/>
        <v>7.8577159727205315</v>
      </c>
      <c r="G783" s="11">
        <f t="shared" si="203"/>
        <v>-20.5134944351711</v>
      </c>
      <c r="H783" s="11">
        <f t="shared" si="204"/>
        <v>228.37952269450486</v>
      </c>
      <c r="I783" s="11">
        <f t="shared" si="205"/>
        <v>111.55258197025071</v>
      </c>
      <c r="J783" s="11">
        <f t="shared" si="206"/>
        <v>620332036.0901879</v>
      </c>
      <c r="K783" s="11">
        <f t="shared" si="207"/>
        <v>-1619449953.9652698</v>
      </c>
      <c r="L783" s="11">
        <f t="shared" si="208"/>
        <v>-80.22204461524929</v>
      </c>
      <c r="M783" s="11">
        <f t="shared" si="209"/>
        <v>1.9410088568392345</v>
      </c>
      <c r="N783" s="11">
        <f t="shared" si="210"/>
        <v>0.9876184922806882</v>
      </c>
      <c r="O783" s="11">
        <f t="shared" si="211"/>
        <v>0.00029774365567904735</v>
      </c>
      <c r="P783" s="11">
        <f t="shared" si="212"/>
        <v>1.0000000002062663</v>
      </c>
      <c r="Q783" s="11">
        <f t="shared" si="213"/>
        <v>-5.384830105927103E-10</v>
      </c>
      <c r="R783" s="11">
        <f t="shared" si="214"/>
        <v>-5.076713353726426</v>
      </c>
      <c r="S783" s="11">
        <f t="shared" si="215"/>
        <v>0.12284292746925914</v>
      </c>
    </row>
    <row r="784" spans="1:19" ht="12.75">
      <c r="A784" s="11">
        <v>768</v>
      </c>
      <c r="B784" s="11">
        <f t="shared" si="198"/>
        <v>21.99696846105263</v>
      </c>
      <c r="C784" s="11">
        <f t="shared" si="199"/>
        <v>5.079502303620689</v>
      </c>
      <c r="D784" s="11">
        <f t="shared" si="200"/>
        <v>-5.079416279768945</v>
      </c>
      <c r="E784" s="11">
        <f t="shared" si="201"/>
        <v>-0.029561957074978235</v>
      </c>
      <c r="F784" s="11">
        <f t="shared" si="202"/>
        <v>7.895209142199244</v>
      </c>
      <c r="G784" s="11">
        <f t="shared" si="203"/>
        <v>-20.531251644200303</v>
      </c>
      <c r="H784" s="11">
        <f t="shared" si="204"/>
        <v>229.03263891202815</v>
      </c>
      <c r="I784" s="11">
        <f t="shared" si="205"/>
        <v>111.73365197058848</v>
      </c>
      <c r="J784" s="11">
        <f t="shared" si="206"/>
        <v>641405725.4504514</v>
      </c>
      <c r="K784" s="11">
        <f t="shared" si="207"/>
        <v>-1667956113.393828</v>
      </c>
      <c r="L784" s="11">
        <f t="shared" si="208"/>
        <v>-80.34878031972535</v>
      </c>
      <c r="M784" s="11">
        <f t="shared" si="209"/>
        <v>-0.46758979829927527</v>
      </c>
      <c r="N784" s="11">
        <f t="shared" si="210"/>
        <v>0.9876311673719079</v>
      </c>
      <c r="O784" s="11">
        <f t="shared" si="211"/>
        <v>-7.154080132545117E-05</v>
      </c>
      <c r="P784" s="11">
        <f t="shared" si="212"/>
        <v>1.0000000002008487</v>
      </c>
      <c r="Q784" s="11">
        <f t="shared" si="213"/>
        <v>-5.223006525221386E-10</v>
      </c>
      <c r="R784" s="11">
        <f t="shared" si="214"/>
        <v>-5.079416279768945</v>
      </c>
      <c r="S784" s="11">
        <f t="shared" si="215"/>
        <v>-0.029561957074978235</v>
      </c>
    </row>
    <row r="785" spans="1:19" ht="12.75">
      <c r="A785" s="11">
        <v>769</v>
      </c>
      <c r="B785" s="11">
        <f aca="true" t="shared" si="216" ref="B785:B816">A785*$G$7+$C$6</f>
        <v>22.026980959802632</v>
      </c>
      <c r="C785" s="11">
        <f aca="true" t="shared" si="217" ref="C785:C816">$C$2*LN($C$3*B785+$C$4)+$C$5</f>
        <v>5.080803539922244</v>
      </c>
      <c r="D785" s="11">
        <f aca="true" t="shared" si="218" ref="D785:D816">C785*COS(B785)</f>
        <v>-5.077542115179456</v>
      </c>
      <c r="E785" s="11">
        <f aca="true" t="shared" si="219" ref="E785:E816">C785*SIN(B785)</f>
        <v>-0.1820183503533021</v>
      </c>
      <c r="F785" s="11">
        <f aca="true" t="shared" si="220" ref="F785:F816">B785*COS(C785)</f>
        <v>7.93272706658809</v>
      </c>
      <c r="G785" s="11">
        <f aca="true" t="shared" si="221" ref="G785:G816">B785*SIN(C785)</f>
        <v>-20.548959377314667</v>
      </c>
      <c r="H785" s="11">
        <f aca="true" t="shared" si="222" ref="H785:H816">(B785^2-C785^2)/2</f>
        <v>229.68666279611062</v>
      </c>
      <c r="I785" s="11">
        <f aca="true" t="shared" si="223" ref="I785:I816">B785*C785</f>
        <v>111.91476283436509</v>
      </c>
      <c r="J785" s="11">
        <f aca="true" t="shared" si="224" ref="J785:J816">COSH(B785)*COS(C785)</f>
        <v>663183670.3398652</v>
      </c>
      <c r="K785" s="11">
        <f aca="true" t="shared" si="225" ref="K785:K816">SINH(B785)*SIN(C785)</f>
        <v>-1717912917.8553345</v>
      </c>
      <c r="L785" s="11">
        <f aca="true" t="shared" si="226" ref="L785:L816">COSH(C785)*COS(B785)</f>
        <v>-80.40311075658711</v>
      </c>
      <c r="M785" s="11">
        <f aca="true" t="shared" si="227" ref="M785:M816">SINH(C785)*SIN(B785)</f>
        <v>-2.8820462241685636</v>
      </c>
      <c r="N785" s="11">
        <f aca="true" t="shared" si="228" ref="N785:N816">SINH(C785)/(COSH(C785)-COS(B785))</f>
        <v>0.9876547302923094</v>
      </c>
      <c r="O785" s="11">
        <f aca="true" t="shared" si="229" ref="O785:O816">SIN(B785)/(COSH(C785)-COS(B785))</f>
        <v>-0.0004398147087814844</v>
      </c>
      <c r="P785" s="11">
        <f aca="true" t="shared" si="230" ref="P785:P816">SINH(B785)/(COSH(B785)-COS(C785))</f>
        <v>1.0000000001955696</v>
      </c>
      <c r="Q785" s="11">
        <f aca="true" t="shared" si="231" ref="Q785:Q816">SIN(C785)/(COSH(B785)-COS(C785))</f>
        <v>-5.066039470380258E-10</v>
      </c>
      <c r="R785" s="11">
        <f aca="true" t="shared" si="232" ref="R785:R816">CHOOSE($K$1,B785,C785,D785,F785,H785,-H785,J785,L785,N785,P785)</f>
        <v>-5.077542115179456</v>
      </c>
      <c r="S785" s="11">
        <f aca="true" t="shared" si="233" ref="S785:S816">CHOOSE($K$1,C785,B785,E785,G785,I785,I785,K785,M785,O785,Q785)</f>
        <v>-0.1820183503533021</v>
      </c>
    </row>
    <row r="786" spans="1:19" ht="12.75">
      <c r="A786" s="11">
        <v>770</v>
      </c>
      <c r="B786" s="11">
        <f t="shared" si="216"/>
        <v>22.056993458552633</v>
      </c>
      <c r="C786" s="11">
        <f t="shared" si="217"/>
        <v>5.082103085208059</v>
      </c>
      <c r="D786" s="11">
        <f t="shared" si="218"/>
        <v>-5.071090212330716</v>
      </c>
      <c r="E786" s="11">
        <f t="shared" si="219"/>
        <v>-0.33438873648028616</v>
      </c>
      <c r="F786" s="11">
        <f t="shared" si="220"/>
        <v>7.970269646381995</v>
      </c>
      <c r="G786" s="11">
        <f t="shared" si="221"/>
        <v>-20.566617665396407</v>
      </c>
      <c r="H786" s="11">
        <f t="shared" si="222"/>
        <v>230.3415943309762</v>
      </c>
      <c r="I786" s="11">
        <f t="shared" si="223"/>
        <v>112.09591450612432</v>
      </c>
      <c r="J786" s="11">
        <f t="shared" si="224"/>
        <v>685689108.0011288</v>
      </c>
      <c r="K786" s="11">
        <f t="shared" si="225"/>
        <v>-1769363691.2256145</v>
      </c>
      <c r="L786" s="11">
        <f t="shared" si="226"/>
        <v>-80.38479860452915</v>
      </c>
      <c r="M786" s="11">
        <f t="shared" si="227"/>
        <v>-5.300181837003618</v>
      </c>
      <c r="N786" s="11">
        <f t="shared" si="228"/>
        <v>0.9876891333589596</v>
      </c>
      <c r="O786" s="11">
        <f t="shared" si="229"/>
        <v>-0.0008067627667050694</v>
      </c>
      <c r="P786" s="11">
        <f t="shared" si="230"/>
        <v>1.000000000190426</v>
      </c>
      <c r="Q786" s="11">
        <f t="shared" si="231"/>
        <v>-4.913783407749836E-10</v>
      </c>
      <c r="R786" s="11">
        <f t="shared" si="232"/>
        <v>-5.071090212330716</v>
      </c>
      <c r="S786" s="11">
        <f t="shared" si="233"/>
        <v>-0.33438873648028616</v>
      </c>
    </row>
    <row r="787" spans="1:19" ht="12.75">
      <c r="A787" s="11">
        <v>771</v>
      </c>
      <c r="B787" s="11">
        <f t="shared" si="216"/>
        <v>22.087005957302633</v>
      </c>
      <c r="C787" s="11">
        <f t="shared" si="217"/>
        <v>5.0834009438675345</v>
      </c>
      <c r="D787" s="11">
        <f t="shared" si="218"/>
        <v>-5.060064056774692</v>
      </c>
      <c r="E787" s="11">
        <f t="shared" si="219"/>
        <v>-0.48653560758713565</v>
      </c>
      <c r="F787" s="11">
        <f t="shared" si="220"/>
        <v>8.007836782380545</v>
      </c>
      <c r="G787" s="11">
        <f t="shared" si="221"/>
        <v>-20.584226539383867</v>
      </c>
      <c r="H787" s="11">
        <f t="shared" si="222"/>
        <v>230.99743350090435</v>
      </c>
      <c r="I787" s="11">
        <f t="shared" si="223"/>
        <v>112.27710693056007</v>
      </c>
      <c r="J787" s="11">
        <f t="shared" si="224"/>
        <v>708946034.6469275</v>
      </c>
      <c r="K787" s="11">
        <f t="shared" si="225"/>
        <v>-1822353049.6374633</v>
      </c>
      <c r="L787" s="11">
        <f t="shared" si="226"/>
        <v>-80.2936721726934</v>
      </c>
      <c r="M787" s="11">
        <f t="shared" si="227"/>
        <v>-7.7198090874880485</v>
      </c>
      <c r="N787" s="11">
        <f t="shared" si="228"/>
        <v>0.9877343200407244</v>
      </c>
      <c r="O787" s="11">
        <f t="shared" si="229"/>
        <v>-0.0011720715206825672</v>
      </c>
      <c r="P787" s="11">
        <f t="shared" si="230"/>
        <v>1.0000000001854146</v>
      </c>
      <c r="Q787" s="11">
        <f t="shared" si="231"/>
        <v>-4.766097157615424E-10</v>
      </c>
      <c r="R787" s="11">
        <f t="shared" si="232"/>
        <v>-5.060064056774692</v>
      </c>
      <c r="S787" s="11">
        <f t="shared" si="233"/>
        <v>-0.48653560758713565</v>
      </c>
    </row>
    <row r="788" spans="1:19" ht="12.75">
      <c r="A788" s="11">
        <v>772</v>
      </c>
      <c r="B788" s="11">
        <f t="shared" si="216"/>
        <v>22.117018456052634</v>
      </c>
      <c r="C788" s="11">
        <f t="shared" si="217"/>
        <v>5.0846971202730025</v>
      </c>
      <c r="D788" s="11">
        <f t="shared" si="218"/>
        <v>-5.044471266157154</v>
      </c>
      <c r="E788" s="11">
        <f t="shared" si="219"/>
        <v>-0.6383215880944374</v>
      </c>
      <c r="F788" s="11">
        <f t="shared" si="220"/>
        <v>8.045428375686873</v>
      </c>
      <c r="G788" s="11">
        <f t="shared" si="221"/>
        <v>-20.601786030270905</v>
      </c>
      <c r="H788" s="11">
        <f t="shared" si="222"/>
        <v>231.65418029023013</v>
      </c>
      <c r="I788" s="11">
        <f t="shared" si="223"/>
        <v>112.45834005251568</v>
      </c>
      <c r="J788" s="11">
        <f t="shared" si="224"/>
        <v>732979230.0448723</v>
      </c>
      <c r="K788" s="11">
        <f t="shared" si="225"/>
        <v>-1876926939.981361</v>
      </c>
      <c r="L788" s="11">
        <f t="shared" si="226"/>
        <v>-80.12962572480286</v>
      </c>
      <c r="M788" s="11">
        <f t="shared" si="227"/>
        <v>-10.138733439668307</v>
      </c>
      <c r="N788" s="11">
        <f t="shared" si="228"/>
        <v>0.9877902250192598</v>
      </c>
      <c r="O788" s="11">
        <f t="shared" si="229"/>
        <v>-0.0015354295952370567</v>
      </c>
      <c r="P788" s="11">
        <f t="shared" si="230"/>
        <v>1.0000000001805318</v>
      </c>
      <c r="Q788" s="11">
        <f t="shared" si="231"/>
        <v>-4.6228437641861814E-10</v>
      </c>
      <c r="R788" s="11">
        <f t="shared" si="232"/>
        <v>-5.044471266157154</v>
      </c>
      <c r="S788" s="11">
        <f t="shared" si="233"/>
        <v>-0.6383215880944374</v>
      </c>
    </row>
    <row r="789" spans="1:19" ht="12.75">
      <c r="A789" s="11">
        <v>773</v>
      </c>
      <c r="B789" s="11">
        <f t="shared" si="216"/>
        <v>22.14703095480263</v>
      </c>
      <c r="C789" s="11">
        <f t="shared" si="217"/>
        <v>5.085991618779814</v>
      </c>
      <c r="D789" s="11">
        <f t="shared" si="218"/>
        <v>-5.02432358539445</v>
      </c>
      <c r="E789" s="11">
        <f t="shared" si="219"/>
        <v>-0.7896095589261649</v>
      </c>
      <c r="F789" s="11">
        <f t="shared" si="220"/>
        <v>8.083044327706467</v>
      </c>
      <c r="G789" s="11">
        <f t="shared" si="221"/>
        <v>-20.619296169106217</v>
      </c>
      <c r="H789" s="11">
        <f t="shared" si="222"/>
        <v>232.3118346833437</v>
      </c>
      <c r="I789" s="11">
        <f t="shared" si="223"/>
        <v>112.63961381698329</v>
      </c>
      <c r="J789" s="11">
        <f t="shared" si="224"/>
        <v>757814282.8933536</v>
      </c>
      <c r="K789" s="11">
        <f t="shared" si="225"/>
        <v>-1933132679.552013</v>
      </c>
      <c r="L789" s="11">
        <f t="shared" si="226"/>
        <v>-79.8926197435557</v>
      </c>
      <c r="M789" s="11">
        <f t="shared" si="227"/>
        <v>-12.554755361242997</v>
      </c>
      <c r="N789" s="11">
        <f t="shared" si="228"/>
        <v>0.9878567742553278</v>
      </c>
      <c r="O789" s="11">
        <f t="shared" si="229"/>
        <v>-0.0018965279256227244</v>
      </c>
      <c r="P789" s="11">
        <f t="shared" si="230"/>
        <v>1.0000000001757745</v>
      </c>
      <c r="Q789" s="11">
        <f t="shared" si="231"/>
        <v>-4.4838903694540905E-10</v>
      </c>
      <c r="R789" s="11">
        <f t="shared" si="232"/>
        <v>-5.02432358539445</v>
      </c>
      <c r="S789" s="11">
        <f t="shared" si="233"/>
        <v>-0.7896095589261649</v>
      </c>
    </row>
    <row r="790" spans="1:19" ht="12.75">
      <c r="A790" s="11">
        <v>774</v>
      </c>
      <c r="B790" s="11">
        <f t="shared" si="216"/>
        <v>22.17704345355263</v>
      </c>
      <c r="C790" s="11">
        <f t="shared" si="217"/>
        <v>5.087284443726429</v>
      </c>
      <c r="D790" s="11">
        <f t="shared" si="218"/>
        <v>-4.999636878115042</v>
      </c>
      <c r="E790" s="11">
        <f t="shared" si="219"/>
        <v>-0.9402627815525834</v>
      </c>
      <c r="F790" s="11">
        <f t="shared" si="220"/>
        <v>8.120684540146136</v>
      </c>
      <c r="G790" s="11">
        <f t="shared" si="221"/>
        <v>-20.636756986992726</v>
      </c>
      <c r="H790" s="11">
        <f t="shared" si="222"/>
        <v>232.97039666469036</v>
      </c>
      <c r="I790" s="11">
        <f t="shared" si="223"/>
        <v>112.82092816910335</v>
      </c>
      <c r="J790" s="11">
        <f t="shared" si="224"/>
        <v>783477617.0136403</v>
      </c>
      <c r="K790" s="11">
        <f t="shared" si="225"/>
        <v>-1991018996.874824</v>
      </c>
      <c r="L790" s="11">
        <f t="shared" si="226"/>
        <v>-79.5826811348901</v>
      </c>
      <c r="M790" s="11">
        <f t="shared" si="227"/>
        <v>-14.96567232342409</v>
      </c>
      <c r="N790" s="11">
        <f t="shared" si="228"/>
        <v>0.9879338850604253</v>
      </c>
      <c r="O790" s="11">
        <f t="shared" si="229"/>
        <v>-0.0022550599879750228</v>
      </c>
      <c r="P790" s="11">
        <f t="shared" si="230"/>
        <v>1.00000000017114</v>
      </c>
      <c r="Q790" s="11">
        <f t="shared" si="231"/>
        <v>-4.3491080908119827E-10</v>
      </c>
      <c r="R790" s="11">
        <f t="shared" si="232"/>
        <v>-4.999636878115042</v>
      </c>
      <c r="S790" s="11">
        <f t="shared" si="233"/>
        <v>-0.9402627815525834</v>
      </c>
    </row>
    <row r="791" spans="1:19" ht="12.75">
      <c r="A791" s="11">
        <v>775</v>
      </c>
      <c r="B791" s="11">
        <f t="shared" si="216"/>
        <v>22.207055952302632</v>
      </c>
      <c r="C791" s="11">
        <f t="shared" si="217"/>
        <v>5.0885755994345025</v>
      </c>
      <c r="D791" s="11">
        <f t="shared" si="218"/>
        <v>-4.970431114371784</v>
      </c>
      <c r="E791" s="11">
        <f t="shared" si="219"/>
        <v>-1.0901450217494348</v>
      </c>
      <c r="F791" s="11">
        <f t="shared" si="220"/>
        <v>8.15834891501284</v>
      </c>
      <c r="G791" s="11">
        <f t="shared" si="221"/>
        <v>-20.654168515086937</v>
      </c>
      <c r="H791" s="11">
        <f t="shared" si="222"/>
        <v>233.62986621876976</v>
      </c>
      <c r="I791" s="11">
        <f t="shared" si="223"/>
        <v>113.0022830541639</v>
      </c>
      <c r="J791" s="11">
        <f t="shared" si="224"/>
        <v>809996518.3842661</v>
      </c>
      <c r="K791" s="11">
        <f t="shared" si="225"/>
        <v>-2050636073.7472844</v>
      </c>
      <c r="L791" s="11">
        <f t="shared" si="226"/>
        <v>-79.19990337178355</v>
      </c>
      <c r="M791" s="11">
        <f t="shared" si="227"/>
        <v>-17.369280808547543</v>
      </c>
      <c r="N791" s="11">
        <f t="shared" si="228"/>
        <v>0.9880214661737059</v>
      </c>
      <c r="O791" s="11">
        <f t="shared" si="229"/>
        <v>-0.0026107220277414066</v>
      </c>
      <c r="P791" s="11">
        <f t="shared" si="230"/>
        <v>1.0000000001666247</v>
      </c>
      <c r="Q791" s="11">
        <f t="shared" si="231"/>
        <v>-4.2183719023190904E-10</v>
      </c>
      <c r="R791" s="11">
        <f t="shared" si="232"/>
        <v>-4.970431114371784</v>
      </c>
      <c r="S791" s="11">
        <f t="shared" si="233"/>
        <v>-1.0901450217494348</v>
      </c>
    </row>
    <row r="792" spans="1:19" ht="12.75">
      <c r="A792" s="11">
        <v>776</v>
      </c>
      <c r="B792" s="11">
        <f t="shared" si="216"/>
        <v>22.237068451052632</v>
      </c>
      <c r="C792" s="11">
        <f t="shared" si="217"/>
        <v>5.0898650902089715</v>
      </c>
      <c r="D792" s="11">
        <f t="shared" si="218"/>
        <v>-4.936730354634245</v>
      </c>
      <c r="E792" s="11">
        <f t="shared" si="219"/>
        <v>-1.2391206729616033</v>
      </c>
      <c r="F792" s="11">
        <f t="shared" si="220"/>
        <v>8.196037354612633</v>
      </c>
      <c r="G792" s="11">
        <f t="shared" si="221"/>
        <v>-20.671530784598286</v>
      </c>
      <c r="H792" s="11">
        <f t="shared" si="222"/>
        <v>234.29024333013618</v>
      </c>
      <c r="I792" s="11">
        <f t="shared" si="223"/>
        <v>113.18367841760008</v>
      </c>
      <c r="J792" s="11">
        <f t="shared" si="224"/>
        <v>837399163.0447124</v>
      </c>
      <c r="K792" s="11">
        <f t="shared" si="225"/>
        <v>-2112035588.5315194</v>
      </c>
      <c r="L792" s="11">
        <f t="shared" si="226"/>
        <v>-78.74444657730544</v>
      </c>
      <c r="M792" s="11">
        <f t="shared" si="227"/>
        <v>-19.763378323609402</v>
      </c>
      <c r="N792" s="11">
        <f t="shared" si="228"/>
        <v>0.9881194178441977</v>
      </c>
      <c r="O792" s="11">
        <f t="shared" si="229"/>
        <v>-0.0029632132863165604</v>
      </c>
      <c r="P792" s="11">
        <f t="shared" si="230"/>
        <v>1.000000000162226</v>
      </c>
      <c r="Q792" s="11">
        <f t="shared" si="231"/>
        <v>-4.0915605195053603E-10</v>
      </c>
      <c r="R792" s="11">
        <f t="shared" si="232"/>
        <v>-4.936730354634245</v>
      </c>
      <c r="S792" s="11">
        <f t="shared" si="233"/>
        <v>-1.2391206729616033</v>
      </c>
    </row>
    <row r="793" spans="1:19" ht="12.75">
      <c r="A793" s="11">
        <v>777</v>
      </c>
      <c r="B793" s="11">
        <f t="shared" si="216"/>
        <v>22.267080949802633</v>
      </c>
      <c r="C793" s="11">
        <f t="shared" si="217"/>
        <v>5.091152920338139</v>
      </c>
      <c r="D793" s="11">
        <f t="shared" si="218"/>
        <v>-4.898562730073828</v>
      </c>
      <c r="E793" s="11">
        <f t="shared" si="219"/>
        <v>-1.3870548791591495</v>
      </c>
      <c r="F793" s="11">
        <f t="shared" si="220"/>
        <v>8.233749761549486</v>
      </c>
      <c r="G793" s="11">
        <f t="shared" si="221"/>
        <v>-20.68884382678856</v>
      </c>
      <c r="H793" s="11">
        <f t="shared" si="222"/>
        <v>234.95152798339788</v>
      </c>
      <c r="I793" s="11">
        <f t="shared" si="223"/>
        <v>113.36511420499342</v>
      </c>
      <c r="J793" s="11">
        <f t="shared" si="224"/>
        <v>865714645.8961127</v>
      </c>
      <c r="K793" s="11">
        <f t="shared" si="225"/>
        <v>-2175270760.7351046</v>
      </c>
      <c r="L793" s="11">
        <f t="shared" si="226"/>
        <v>-78.2165375466976</v>
      </c>
      <c r="M793" s="11">
        <f t="shared" si="227"/>
        <v>-22.14576541788346</v>
      </c>
      <c r="N793" s="11">
        <f t="shared" si="228"/>
        <v>0.988227631918301</v>
      </c>
      <c r="O793" s="11">
        <f t="shared" si="229"/>
        <v>-0.0033122362258019298</v>
      </c>
      <c r="P793" s="11">
        <f t="shared" si="230"/>
        <v>1.0000000001579408</v>
      </c>
      <c r="Q793" s="11">
        <f t="shared" si="231"/>
        <v>-3.9685562876095544E-10</v>
      </c>
      <c r="R793" s="11">
        <f t="shared" si="232"/>
        <v>-4.898562730073828</v>
      </c>
      <c r="S793" s="11">
        <f t="shared" si="233"/>
        <v>-1.3870548791591495</v>
      </c>
    </row>
    <row r="794" spans="1:19" ht="12.75">
      <c r="A794" s="11">
        <v>778</v>
      </c>
      <c r="B794" s="11">
        <f t="shared" si="216"/>
        <v>22.297093448552634</v>
      </c>
      <c r="C794" s="11">
        <f t="shared" si="217"/>
        <v>5.092439094093765</v>
      </c>
      <c r="D794" s="11">
        <f t="shared" si="218"/>
        <v>-4.855960419157742</v>
      </c>
      <c r="E794" s="11">
        <f t="shared" si="219"/>
        <v>-1.5338136570743854</v>
      </c>
      <c r="F794" s="11">
        <f t="shared" si="220"/>
        <v>8.271486038724298</v>
      </c>
      <c r="G794" s="11">
        <f t="shared" si="221"/>
        <v>-20.706107672971225</v>
      </c>
      <c r="H794" s="11">
        <f t="shared" si="222"/>
        <v>235.61372016321712</v>
      </c>
      <c r="I794" s="11">
        <f t="shared" si="223"/>
        <v>113.5465903620714</v>
      </c>
      <c r="J794" s="11">
        <f t="shared" si="224"/>
        <v>894973010.4277089</v>
      </c>
      <c r="K794" s="11">
        <f t="shared" si="225"/>
        <v>-2240396396.9184694</v>
      </c>
      <c r="L794" s="11">
        <f t="shared" si="226"/>
        <v>-77.61646970831407</v>
      </c>
      <c r="M794" s="11">
        <f t="shared" si="227"/>
        <v>-24.51424770277463</v>
      </c>
      <c r="N794" s="11">
        <f t="shared" si="228"/>
        <v>0.9883459919325617</v>
      </c>
      <c r="O794" s="11">
        <f t="shared" si="229"/>
        <v>-0.0036574967518073083</v>
      </c>
      <c r="P794" s="11">
        <f t="shared" si="230"/>
        <v>1.000000000153766</v>
      </c>
      <c r="Q794" s="11">
        <f t="shared" si="231"/>
        <v>-3.8492450731489065E-10</v>
      </c>
      <c r="R794" s="11">
        <f t="shared" si="232"/>
        <v>-4.855960419157742</v>
      </c>
      <c r="S794" s="11">
        <f t="shared" si="233"/>
        <v>-1.5338136570743854</v>
      </c>
    </row>
    <row r="795" spans="1:19" ht="12.75">
      <c r="A795" s="11">
        <v>779</v>
      </c>
      <c r="B795" s="11">
        <f t="shared" si="216"/>
        <v>22.327105947302634</v>
      </c>
      <c r="C795" s="11">
        <f t="shared" si="217"/>
        <v>5.093723615731145</v>
      </c>
      <c r="D795" s="11">
        <f t="shared" si="218"/>
        <v>-4.80895962057126</v>
      </c>
      <c r="E795" s="11">
        <f t="shared" si="219"/>
        <v>-1.6792640177090359</v>
      </c>
      <c r="F795" s="11">
        <f t="shared" si="220"/>
        <v>8.30924608933367</v>
      </c>
      <c r="G795" s="11">
        <f t="shared" si="221"/>
        <v>-20.723322354510866</v>
      </c>
      <c r="H795" s="11">
        <f t="shared" si="222"/>
        <v>236.27681985430974</v>
      </c>
      <c r="I795" s="11">
        <f t="shared" si="223"/>
        <v>113.72810683470672</v>
      </c>
      <c r="J795" s="11">
        <f t="shared" si="224"/>
        <v>925205279.3985946</v>
      </c>
      <c r="K795" s="11">
        <f t="shared" si="225"/>
        <v>-2307468937.9683423</v>
      </c>
      <c r="L795" s="11">
        <f t="shared" si="226"/>
        <v>-76.94460302330458</v>
      </c>
      <c r="M795" s="11">
        <f t="shared" si="227"/>
        <v>-26.866637872053154</v>
      </c>
      <c r="N795" s="11">
        <f t="shared" si="228"/>
        <v>0.9884743732117169</v>
      </c>
      <c r="O795" s="11">
        <f t="shared" si="229"/>
        <v>-0.003998704434208885</v>
      </c>
      <c r="P795" s="11">
        <f t="shared" si="230"/>
        <v>1.0000000001496994</v>
      </c>
      <c r="Q795" s="11">
        <f t="shared" si="231"/>
        <v>-3.7335161587213076E-10</v>
      </c>
      <c r="R795" s="11">
        <f t="shared" si="232"/>
        <v>-4.80895962057126</v>
      </c>
      <c r="S795" s="11">
        <f t="shared" si="233"/>
        <v>-1.6792640177090359</v>
      </c>
    </row>
    <row r="796" spans="1:19" ht="12.75">
      <c r="A796" s="11">
        <v>780</v>
      </c>
      <c r="B796" s="11">
        <f t="shared" si="216"/>
        <v>22.35711844605263</v>
      </c>
      <c r="C796" s="11">
        <f t="shared" si="217"/>
        <v>5.095006489489198</v>
      </c>
      <c r="D796" s="11">
        <f t="shared" si="218"/>
        <v>-4.757600522491052</v>
      </c>
      <c r="E796" s="11">
        <f t="shared" si="219"/>
        <v>-1.8232740870011606</v>
      </c>
      <c r="F796" s="11">
        <f t="shared" si="220"/>
        <v>8.347029816868945</v>
      </c>
      <c r="G796" s="11">
        <f t="shared" si="221"/>
        <v>-20.740487902822526</v>
      </c>
      <c r="H796" s="11">
        <f t="shared" si="222"/>
        <v>236.9408270414449</v>
      </c>
      <c r="I796" s="11">
        <f t="shared" si="223"/>
        <v>113.90966356891681</v>
      </c>
      <c r="J796" s="11">
        <f t="shared" si="224"/>
        <v>956443486.5053254</v>
      </c>
      <c r="K796" s="11">
        <f t="shared" si="225"/>
        <v>-2376546507.7778053</v>
      </c>
      <c r="L796" s="11">
        <f t="shared" si="226"/>
        <v>-76.20136382398667</v>
      </c>
      <c r="M796" s="11">
        <f t="shared" si="227"/>
        <v>-29.200757720610877</v>
      </c>
      <c r="N796" s="11">
        <f t="shared" si="228"/>
        <v>0.9886126429720112</v>
      </c>
      <c r="O796" s="11">
        <f t="shared" si="229"/>
        <v>-0.004335572725774676</v>
      </c>
      <c r="P796" s="11">
        <f t="shared" si="230"/>
        <v>1.000000000145738</v>
      </c>
      <c r="Q796" s="11">
        <f t="shared" si="231"/>
        <v>-3.6212621409438443E-10</v>
      </c>
      <c r="R796" s="11">
        <f t="shared" si="232"/>
        <v>-4.757600522491052</v>
      </c>
      <c r="S796" s="11">
        <f t="shared" si="233"/>
        <v>-1.8232740870011606</v>
      </c>
    </row>
    <row r="797" spans="1:19" ht="12.75">
      <c r="A797" s="11">
        <v>781</v>
      </c>
      <c r="B797" s="11">
        <f t="shared" si="216"/>
        <v>22.38713094480263</v>
      </c>
      <c r="C797" s="11">
        <f t="shared" si="217"/>
        <v>5.096287719590551</v>
      </c>
      <c r="D797" s="11">
        <f t="shared" si="218"/>
        <v>-4.701927268235598</v>
      </c>
      <c r="E797" s="11">
        <f t="shared" si="219"/>
        <v>-1.9657132255423195</v>
      </c>
      <c r="F797" s="11">
        <f t="shared" si="220"/>
        <v>8.384837125115038</v>
      </c>
      <c r="G797" s="11">
        <f t="shared" si="221"/>
        <v>-20.75760434937115</v>
      </c>
      <c r="H797" s="11">
        <f t="shared" si="222"/>
        <v>237.60574170944506</v>
      </c>
      <c r="I797" s="11">
        <f t="shared" si="223"/>
        <v>114.09126051086326</v>
      </c>
      <c r="J797" s="11">
        <f t="shared" si="224"/>
        <v>988720709.0668688</v>
      </c>
      <c r="K797" s="11">
        <f t="shared" si="225"/>
        <v>-2447688963.374848</v>
      </c>
      <c r="L797" s="11">
        <f t="shared" si="226"/>
        <v>-75.38724459090324</v>
      </c>
      <c r="M797" s="11">
        <f t="shared" si="227"/>
        <v>-31.514440159878554</v>
      </c>
      <c r="N797" s="11">
        <f t="shared" si="228"/>
        <v>0.9887606604297754</v>
      </c>
      <c r="O797" s="11">
        <f t="shared" si="229"/>
        <v>-0.004667819178565079</v>
      </c>
      <c r="P797" s="11">
        <f t="shared" si="230"/>
        <v>1.0000000001418792</v>
      </c>
      <c r="Q797" s="11">
        <f t="shared" si="231"/>
        <v>-3.512378831434368E-10</v>
      </c>
      <c r="R797" s="11">
        <f t="shared" si="232"/>
        <v>-4.701927268235598</v>
      </c>
      <c r="S797" s="11">
        <f t="shared" si="233"/>
        <v>-1.9657132255423195</v>
      </c>
    </row>
    <row r="798" spans="1:19" ht="12.75">
      <c r="A798" s="11">
        <v>782</v>
      </c>
      <c r="B798" s="11">
        <f t="shared" si="216"/>
        <v>22.417143443552632</v>
      </c>
      <c r="C798" s="11">
        <f t="shared" si="217"/>
        <v>5.097567310241621</v>
      </c>
      <c r="D798" s="11">
        <f t="shared" si="218"/>
        <v>-4.641987918322181</v>
      </c>
      <c r="E798" s="11">
        <f t="shared" si="219"/>
        <v>-2.1064521472359377</v>
      </c>
      <c r="F798" s="11">
        <f t="shared" si="220"/>
        <v>8.422667918149415</v>
      </c>
      <c r="G798" s="11">
        <f t="shared" si="221"/>
        <v>-20.774671725670935</v>
      </c>
      <c r="H798" s="11">
        <f t="shared" si="222"/>
        <v>238.2715638431854</v>
      </c>
      <c r="I798" s="11">
        <f t="shared" si="223"/>
        <v>114.27289760685117</v>
      </c>
      <c r="J798" s="11">
        <f t="shared" si="224"/>
        <v>1022071101.7593797</v>
      </c>
      <c r="K798" s="11">
        <f t="shared" si="225"/>
        <v>-2520957946.5423317</v>
      </c>
      <c r="L798" s="11">
        <f t="shared" si="226"/>
        <v>-74.50280366862387</v>
      </c>
      <c r="M798" s="11">
        <f t="shared" si="227"/>
        <v>-33.80553122803705</v>
      </c>
      <c r="N798" s="11">
        <f t="shared" si="228"/>
        <v>0.9889182769152705</v>
      </c>
      <c r="O798" s="11">
        <f t="shared" si="229"/>
        <v>-0.004995165658011586</v>
      </c>
      <c r="P798" s="11">
        <f t="shared" si="230"/>
        <v>1.0000000001381204</v>
      </c>
      <c r="Q798" s="11">
        <f t="shared" si="231"/>
        <v>-3.40676516074574E-10</v>
      </c>
      <c r="R798" s="11">
        <f t="shared" si="232"/>
        <v>-4.641987918322181</v>
      </c>
      <c r="S798" s="11">
        <f t="shared" si="233"/>
        <v>-2.1064521472359377</v>
      </c>
    </row>
    <row r="799" spans="1:19" ht="12.75">
      <c r="A799" s="11">
        <v>783</v>
      </c>
      <c r="B799" s="11">
        <f t="shared" si="216"/>
        <v>22.447155942302633</v>
      </c>
      <c r="C799" s="11">
        <f t="shared" si="217"/>
        <v>5.098845265632696</v>
      </c>
      <c r="D799" s="11">
        <f t="shared" si="218"/>
        <v>-4.5778344089629615</v>
      </c>
      <c r="E799" s="11">
        <f t="shared" si="219"/>
        <v>-2.245363036789305</v>
      </c>
      <c r="F799" s="11">
        <f t="shared" si="220"/>
        <v>8.460522100340963</v>
      </c>
      <c r="G799" s="11">
        <f t="shared" si="221"/>
        <v>-20.79169006328477</v>
      </c>
      <c r="H799" s="11">
        <f t="shared" si="222"/>
        <v>238.93829342759372</v>
      </c>
      <c r="I799" s="11">
        <f t="shared" si="223"/>
        <v>114.45457480332863</v>
      </c>
      <c r="J799" s="11">
        <f t="shared" si="224"/>
        <v>1056529931.4343787</v>
      </c>
      <c r="K799" s="11">
        <f t="shared" si="225"/>
        <v>-2596416936.9738812</v>
      </c>
      <c r="L799" s="11">
        <f t="shared" si="226"/>
        <v>-73.54866492039959</v>
      </c>
      <c r="M799" s="11">
        <f t="shared" si="227"/>
        <v>-36.071892093164436</v>
      </c>
      <c r="N799" s="11">
        <f t="shared" si="228"/>
        <v>0.9890853359917942</v>
      </c>
      <c r="O799" s="11">
        <f t="shared" si="229"/>
        <v>-0.0053173385545742646</v>
      </c>
      <c r="P799" s="11">
        <f t="shared" si="230"/>
        <v>1.0000000001344589</v>
      </c>
      <c r="Q799" s="11">
        <f t="shared" si="231"/>
        <v>-3.304323085164661E-10</v>
      </c>
      <c r="R799" s="11">
        <f t="shared" si="232"/>
        <v>-4.5778344089629615</v>
      </c>
      <c r="S799" s="11">
        <f t="shared" si="233"/>
        <v>-2.245363036789305</v>
      </c>
    </row>
    <row r="800" spans="1:19" ht="12.75">
      <c r="A800" s="11">
        <v>784</v>
      </c>
      <c r="B800" s="11">
        <f t="shared" si="216"/>
        <v>22.477168441052633</v>
      </c>
      <c r="C800" s="11">
        <f t="shared" si="217"/>
        <v>5.1001215899380234</v>
      </c>
      <c r="D800" s="11">
        <f t="shared" si="218"/>
        <v>-4.509522507036101</v>
      </c>
      <c r="E800" s="11">
        <f t="shared" si="219"/>
        <v>-2.382319665932092</v>
      </c>
      <c r="F800" s="11">
        <f t="shared" si="220"/>
        <v>8.49839957634898</v>
      </c>
      <c r="G800" s="11">
        <f t="shared" si="221"/>
        <v>-20.808659393823618</v>
      </c>
      <c r="H800" s="11">
        <f t="shared" si="222"/>
        <v>239.60593044765025</v>
      </c>
      <c r="I800" s="11">
        <f t="shared" si="223"/>
        <v>114.63629204688613</v>
      </c>
      <c r="J800" s="11">
        <f t="shared" si="224"/>
        <v>1092133613.0549095</v>
      </c>
      <c r="K800" s="11">
        <f t="shared" si="225"/>
        <v>-2674131307.011205</v>
      </c>
      <c r="L800" s="11">
        <f t="shared" si="226"/>
        <v>-72.52551732184256</v>
      </c>
      <c r="M800" s="11">
        <f t="shared" si="227"/>
        <v>-38.31140104745419</v>
      </c>
      <c r="N800" s="11">
        <f t="shared" si="228"/>
        <v>0.9892616735800412</v>
      </c>
      <c r="O800" s="11">
        <f t="shared" si="229"/>
        <v>-0.005634068992872985</v>
      </c>
      <c r="P800" s="11">
        <f t="shared" si="230"/>
        <v>1.0000000001308926</v>
      </c>
      <c r="Q800" s="11">
        <f t="shared" si="231"/>
        <v>-3.2049574962900497E-10</v>
      </c>
      <c r="R800" s="11">
        <f t="shared" si="232"/>
        <v>-4.509522507036101</v>
      </c>
      <c r="S800" s="11">
        <f t="shared" si="233"/>
        <v>-2.382319665932092</v>
      </c>
    </row>
    <row r="801" spans="1:19" ht="12.75">
      <c r="A801" s="11">
        <v>785</v>
      </c>
      <c r="B801" s="11">
        <f t="shared" si="216"/>
        <v>22.507180939802634</v>
      </c>
      <c r="C801" s="11">
        <f t="shared" si="217"/>
        <v>5.101396287315884</v>
      </c>
      <c r="D801" s="11">
        <f t="shared" si="218"/>
        <v>-4.437111761570999</v>
      </c>
      <c r="E801" s="11">
        <f t="shared" si="219"/>
        <v>-2.5171975082556792</v>
      </c>
      <c r="F801" s="11">
        <f t="shared" si="220"/>
        <v>8.536300251122055</v>
      </c>
      <c r="G801" s="11">
        <f t="shared" si="221"/>
        <v>-20.82557974894597</v>
      </c>
      <c r="H801" s="11">
        <f t="shared" si="222"/>
        <v>240.27447488838735</v>
      </c>
      <c r="I801" s="11">
        <f t="shared" si="223"/>
        <v>114.81804928425599</v>
      </c>
      <c r="J801" s="11">
        <f t="shared" si="224"/>
        <v>1128919746.7853677</v>
      </c>
      <c r="K801" s="11">
        <f t="shared" si="225"/>
        <v>-2754168378.0099273</v>
      </c>
      <c r="L801" s="11">
        <f t="shared" si="226"/>
        <v>-71.43411449385493</v>
      </c>
      <c r="M801" s="11">
        <f t="shared" si="227"/>
        <v>-40.52195549064856</v>
      </c>
      <c r="N801" s="11">
        <f t="shared" si="228"/>
        <v>0.9894471180877258</v>
      </c>
      <c r="O801" s="11">
        <f t="shared" si="229"/>
        <v>-0.005945093038184192</v>
      </c>
      <c r="P801" s="11">
        <f t="shared" si="230"/>
        <v>1.000000000127419</v>
      </c>
      <c r="Q801" s="11">
        <f t="shared" si="231"/>
        <v>-3.108576133308197E-10</v>
      </c>
      <c r="R801" s="11">
        <f t="shared" si="232"/>
        <v>-4.437111761570999</v>
      </c>
      <c r="S801" s="11">
        <f t="shared" si="233"/>
        <v>-2.5171975082556792</v>
      </c>
    </row>
    <row r="802" spans="1:19" ht="12.75">
      <c r="A802" s="11">
        <v>786</v>
      </c>
      <c r="B802" s="11">
        <f t="shared" si="216"/>
        <v>22.53719343855263</v>
      </c>
      <c r="C802" s="11">
        <f t="shared" si="217"/>
        <v>5.102669361908681</v>
      </c>
      <c r="D802" s="11">
        <f t="shared" si="218"/>
        <v>-4.36066545178992</v>
      </c>
      <c r="E802" s="11">
        <f t="shared" si="219"/>
        <v>-2.6498738525687138</v>
      </c>
      <c r="F802" s="11">
        <f t="shared" si="220"/>
        <v>8.57422402989709</v>
      </c>
      <c r="G802" s="11">
        <f t="shared" si="221"/>
        <v>-20.842451160357196</v>
      </c>
      <c r="H802" s="11">
        <f t="shared" si="222"/>
        <v>240.94392673488912</v>
      </c>
      <c r="I802" s="11">
        <f t="shared" si="223"/>
        <v>114.99984646231188</v>
      </c>
      <c r="J802" s="11">
        <f t="shared" si="224"/>
        <v>1166927156.2718647</v>
      </c>
      <c r="K802" s="11">
        <f t="shared" si="225"/>
        <v>-2836597478.3822813</v>
      </c>
      <c r="L802" s="11">
        <f t="shared" si="226"/>
        <v>-70.27527417509073</v>
      </c>
      <c r="M802" s="11">
        <f t="shared" si="227"/>
        <v>-42.70147390083518</v>
      </c>
      <c r="N802" s="11">
        <f t="shared" si="228"/>
        <v>0.9896414905444504</v>
      </c>
      <c r="O802" s="11">
        <f t="shared" si="229"/>
        <v>-0.006250151900190176</v>
      </c>
      <c r="P802" s="11">
        <f t="shared" si="230"/>
        <v>1.0000000001240357</v>
      </c>
      <c r="Q802" s="11">
        <f t="shared" si="231"/>
        <v>-3.0150894978844603E-10</v>
      </c>
      <c r="R802" s="11">
        <f t="shared" si="232"/>
        <v>-4.36066545178992</v>
      </c>
      <c r="S802" s="11">
        <f t="shared" si="233"/>
        <v>-2.6498738525687138</v>
      </c>
    </row>
    <row r="803" spans="1:19" ht="12.75">
      <c r="A803" s="11">
        <v>787</v>
      </c>
      <c r="B803" s="11">
        <f t="shared" si="216"/>
        <v>22.56720593730263</v>
      </c>
      <c r="C803" s="11">
        <f t="shared" si="217"/>
        <v>5.1039408178430135</v>
      </c>
      <c r="D803" s="11">
        <f t="shared" si="218"/>
        <v>-4.28025053175135</v>
      </c>
      <c r="E803" s="11">
        <f t="shared" si="219"/>
        <v>-2.7802279146656828</v>
      </c>
      <c r="F803" s="11">
        <f t="shared" si="220"/>
        <v>8.61217081819812</v>
      </c>
      <c r="G803" s="11">
        <f t="shared" si="221"/>
        <v>-20.859273659809055</v>
      </c>
      <c r="H803" s="11">
        <f t="shared" si="222"/>
        <v>241.61428597229155</v>
      </c>
      <c r="I803" s="11">
        <f t="shared" si="223"/>
        <v>115.1816835280681</v>
      </c>
      <c r="J803" s="11">
        <f t="shared" si="224"/>
        <v>1206195928.151111</v>
      </c>
      <c r="K803" s="11">
        <f t="shared" si="225"/>
        <v>-2921490003.3666053</v>
      </c>
      <c r="L803" s="11">
        <f t="shared" si="226"/>
        <v>-69.0498776342873</v>
      </c>
      <c r="M803" s="11">
        <f t="shared" si="227"/>
        <v>-44.84789779076361</v>
      </c>
      <c r="N803" s="11">
        <f t="shared" si="228"/>
        <v>0.9898446047418223</v>
      </c>
      <c r="O803" s="11">
        <f t="shared" si="229"/>
        <v>-0.006548992133863935</v>
      </c>
      <c r="P803" s="11">
        <f t="shared" si="230"/>
        <v>1.00000000012074</v>
      </c>
      <c r="Q803" s="11">
        <f t="shared" si="231"/>
        <v>-2.924410771593581E-10</v>
      </c>
      <c r="R803" s="11">
        <f t="shared" si="232"/>
        <v>-4.28025053175135</v>
      </c>
      <c r="S803" s="11">
        <f t="shared" si="233"/>
        <v>-2.7802279146656828</v>
      </c>
    </row>
    <row r="804" spans="1:19" ht="12.75">
      <c r="A804" s="11">
        <v>788</v>
      </c>
      <c r="B804" s="11">
        <f t="shared" si="216"/>
        <v>22.597218436052632</v>
      </c>
      <c r="C804" s="11">
        <f t="shared" si="217"/>
        <v>5.105210659229762</v>
      </c>
      <c r="D804" s="11">
        <f t="shared" si="218"/>
        <v>-4.195937571643726</v>
      </c>
      <c r="E804" s="11">
        <f t="shared" si="219"/>
        <v>-2.9081409474063893</v>
      </c>
      <c r="F804" s="11">
        <f t="shared" si="220"/>
        <v>8.650140521835404</v>
      </c>
      <c r="G804" s="11">
        <f t="shared" si="221"/>
        <v>-20.87604727909903</v>
      </c>
      <c r="H804" s="11">
        <f t="shared" si="222"/>
        <v>242.2855525857819</v>
      </c>
      <c r="I804" s="11">
        <f t="shared" si="223"/>
        <v>115.3635604286792</v>
      </c>
      <c r="J804" s="11">
        <f t="shared" si="224"/>
        <v>1246767452.8270352</v>
      </c>
      <c r="K804" s="11">
        <f t="shared" si="225"/>
        <v>-3008919476.574754</v>
      </c>
      <c r="L804" s="11">
        <f t="shared" si="226"/>
        <v>-67.75886902286551</v>
      </c>
      <c r="M804" s="11">
        <f t="shared" si="227"/>
        <v>-46.95919364784321</v>
      </c>
      <c r="N804" s="11">
        <f t="shared" si="228"/>
        <v>0.9900562673788106</v>
      </c>
      <c r="O804" s="11">
        <f t="shared" si="229"/>
        <v>-0.006841365837367216</v>
      </c>
      <c r="P804" s="11">
        <f t="shared" si="230"/>
        <v>1.0000000001175307</v>
      </c>
      <c r="Q804" s="11">
        <f t="shared" si="231"/>
        <v>-2.8364557358132175E-10</v>
      </c>
      <c r="R804" s="11">
        <f t="shared" si="232"/>
        <v>-4.195937571643726</v>
      </c>
      <c r="S804" s="11">
        <f t="shared" si="233"/>
        <v>-2.9081409474063893</v>
      </c>
    </row>
    <row r="805" spans="1:19" ht="12.75">
      <c r="A805" s="11">
        <v>789</v>
      </c>
      <c r="B805" s="11">
        <f t="shared" si="216"/>
        <v>22.627230934802633</v>
      </c>
      <c r="C805" s="11">
        <f t="shared" si="217"/>
        <v>5.106478890164166</v>
      </c>
      <c r="D805" s="11">
        <f t="shared" si="218"/>
        <v>-4.107800695780913</v>
      </c>
      <c r="E805" s="11">
        <f t="shared" si="219"/>
        <v>-3.0334963490062243</v>
      </c>
      <c r="F805" s="11">
        <f t="shared" si="220"/>
        <v>8.68813304690427</v>
      </c>
      <c r="G805" s="11">
        <f t="shared" si="221"/>
        <v>-20.89277205006983</v>
      </c>
      <c r="H805" s="11">
        <f t="shared" si="222"/>
        <v>242.9577265605985</v>
      </c>
      <c r="I805" s="11">
        <f t="shared" si="223"/>
        <v>115.54547711143923</v>
      </c>
      <c r="J805" s="11">
        <f t="shared" si="224"/>
        <v>1288684466.5556128</v>
      </c>
      <c r="K805" s="11">
        <f t="shared" si="225"/>
        <v>-3098961613.3705277</v>
      </c>
      <c r="L805" s="11">
        <f t="shared" si="226"/>
        <v>-66.40325466824561</v>
      </c>
      <c r="M805" s="11">
        <f t="shared" si="227"/>
        <v>-49.033354856001864</v>
      </c>
      <c r="N805" s="11">
        <f t="shared" si="228"/>
        <v>0.9902762782123302</v>
      </c>
      <c r="O805" s="11">
        <f t="shared" si="229"/>
        <v>-0.007127030846836424</v>
      </c>
      <c r="P805" s="11">
        <f t="shared" si="230"/>
        <v>1.0000000001144045</v>
      </c>
      <c r="Q805" s="11">
        <f t="shared" si="231"/>
        <v>-2.7511426940071813E-10</v>
      </c>
      <c r="R805" s="11">
        <f t="shared" si="232"/>
        <v>-4.107800695780913</v>
      </c>
      <c r="S805" s="11">
        <f t="shared" si="233"/>
        <v>-3.0334963490062243</v>
      </c>
    </row>
    <row r="806" spans="1:19" ht="12.75">
      <c r="A806" s="11">
        <v>790</v>
      </c>
      <c r="B806" s="11">
        <f t="shared" si="216"/>
        <v>22.657243433552633</v>
      </c>
      <c r="C806" s="11">
        <f t="shared" si="217"/>
        <v>5.107745514725903</v>
      </c>
      <c r="D806" s="11">
        <f t="shared" si="218"/>
        <v>-4.015917517354132</v>
      </c>
      <c r="E806" s="11">
        <f t="shared" si="219"/>
        <v>-3.1561797694381752</v>
      </c>
      <c r="F806" s="11">
        <f t="shared" si="220"/>
        <v>8.726148299784148</v>
      </c>
      <c r="G806" s="11">
        <f t="shared" si="221"/>
        <v>-20.90944800460878</v>
      </c>
      <c r="H806" s="11">
        <f t="shared" si="222"/>
        <v>243.63080788203067</v>
      </c>
      <c r="I806" s="11">
        <f t="shared" si="223"/>
        <v>115.72743352378139</v>
      </c>
      <c r="J806" s="11">
        <f t="shared" si="224"/>
        <v>1331991094.8796463</v>
      </c>
      <c r="K806" s="11">
        <f t="shared" si="225"/>
        <v>-3191694386.1333203</v>
      </c>
      <c r="L806" s="11">
        <f t="shared" si="226"/>
        <v>-64.98410230838877</v>
      </c>
      <c r="M806" s="11">
        <f t="shared" si="227"/>
        <v>-51.06840359759019</v>
      </c>
      <c r="N806" s="11">
        <f t="shared" si="228"/>
        <v>0.9905044302130461</v>
      </c>
      <c r="O806" s="11">
        <f t="shared" si="229"/>
        <v>-0.00740575092792502</v>
      </c>
      <c r="P806" s="11">
        <f t="shared" si="230"/>
        <v>1.00000000011136</v>
      </c>
      <c r="Q806" s="11">
        <f t="shared" si="231"/>
        <v>-2.66839239632739E-10</v>
      </c>
      <c r="R806" s="11">
        <f t="shared" si="232"/>
        <v>-4.015917517354132</v>
      </c>
      <c r="S806" s="11">
        <f t="shared" si="233"/>
        <v>-3.1561797694381752</v>
      </c>
    </row>
    <row r="807" spans="1:19" ht="12.75">
      <c r="A807" s="11">
        <v>791</v>
      </c>
      <c r="B807" s="11">
        <f t="shared" si="216"/>
        <v>22.687255932302634</v>
      </c>
      <c r="C807" s="11">
        <f t="shared" si="217"/>
        <v>5.109010536979169</v>
      </c>
      <c r="D807" s="11">
        <f t="shared" si="218"/>
        <v>-3.920369069997801</v>
      </c>
      <c r="E807" s="11">
        <f t="shared" si="219"/>
        <v>-3.2760792148494757</v>
      </c>
      <c r="F807" s="11">
        <f t="shared" si="220"/>
        <v>8.764186187137469</v>
      </c>
      <c r="G807" s="11">
        <f t="shared" si="221"/>
        <v>-20.926075174647295</v>
      </c>
      <c r="H807" s="11">
        <f t="shared" si="222"/>
        <v>244.3047965354184</v>
      </c>
      <c r="I807" s="11">
        <f t="shared" si="223"/>
        <v>115.90942961327733</v>
      </c>
      <c r="J807" s="11">
        <f t="shared" si="224"/>
        <v>1376732897.4565504</v>
      </c>
      <c r="K807" s="11">
        <f t="shared" si="225"/>
        <v>-3287198091.463124</v>
      </c>
      <c r="L807" s="11">
        <f t="shared" si="226"/>
        <v>-63.50254026812567</v>
      </c>
      <c r="M807" s="11">
        <f t="shared" si="227"/>
        <v>-53.0623927335339</v>
      </c>
      <c r="N807" s="11">
        <f t="shared" si="228"/>
        <v>0.9907405097263808</v>
      </c>
      <c r="O807" s="11">
        <f t="shared" si="229"/>
        <v>-0.007677295963967549</v>
      </c>
      <c r="P807" s="11">
        <f t="shared" si="230"/>
        <v>1.000000000108395</v>
      </c>
      <c r="Q807" s="11">
        <f t="shared" si="231"/>
        <v>-2.588127966465457E-10</v>
      </c>
      <c r="R807" s="11">
        <f t="shared" si="232"/>
        <v>-3.920369069997801</v>
      </c>
      <c r="S807" s="11">
        <f t="shared" si="233"/>
        <v>-3.2760792148494757</v>
      </c>
    </row>
    <row r="808" spans="1:19" ht="12.75">
      <c r="A808" s="11">
        <v>792</v>
      </c>
      <c r="B808" s="11">
        <f t="shared" si="216"/>
        <v>22.71726843105263</v>
      </c>
      <c r="C808" s="11">
        <f t="shared" si="217"/>
        <v>5.110273960972755</v>
      </c>
      <c r="D808" s="11">
        <f t="shared" si="218"/>
        <v>-3.8212397362297756</v>
      </c>
      <c r="E808" s="11">
        <f t="shared" si="219"/>
        <v>-3.393085149897474</v>
      </c>
      <c r="F808" s="11">
        <f t="shared" si="220"/>
        <v>8.802246615908691</v>
      </c>
      <c r="G808" s="11">
        <f t="shared" si="221"/>
        <v>-20.942653592160294</v>
      </c>
      <c r="H808" s="11">
        <f t="shared" si="222"/>
        <v>244.97969250615216</v>
      </c>
      <c r="I808" s="11">
        <f t="shared" si="223"/>
        <v>116.09146532763666</v>
      </c>
      <c r="J808" s="11">
        <f t="shared" si="224"/>
        <v>1422956914.3236108</v>
      </c>
      <c r="K808" s="11">
        <f t="shared" si="225"/>
        <v>-3385555419.384517</v>
      </c>
      <c r="L808" s="11">
        <f t="shared" si="226"/>
        <v>-61.9597565778903</v>
      </c>
      <c r="M808" s="11">
        <f t="shared" si="227"/>
        <v>-55.013407659952</v>
      </c>
      <c r="N808" s="11">
        <f t="shared" si="228"/>
        <v>0.9909842966387045</v>
      </c>
      <c r="O808" s="11">
        <f t="shared" si="229"/>
        <v>-0.00794144214062551</v>
      </c>
      <c r="P808" s="11">
        <f t="shared" si="230"/>
        <v>1.0000000001055074</v>
      </c>
      <c r="Q808" s="11">
        <f t="shared" si="231"/>
        <v>-2.510274830686958E-10</v>
      </c>
      <c r="R808" s="11">
        <f t="shared" si="232"/>
        <v>-3.8212397362297756</v>
      </c>
      <c r="S808" s="11">
        <f t="shared" si="233"/>
        <v>-3.393085149897474</v>
      </c>
    </row>
    <row r="809" spans="1:19" ht="12.75">
      <c r="A809" s="11">
        <v>793</v>
      </c>
      <c r="B809" s="11">
        <f t="shared" si="216"/>
        <v>22.74728092980263</v>
      </c>
      <c r="C809" s="11">
        <f t="shared" si="217"/>
        <v>5.111535790740126</v>
      </c>
      <c r="D809" s="11">
        <f t="shared" si="218"/>
        <v>-3.718617172829183</v>
      </c>
      <c r="E809" s="11">
        <f t="shared" si="219"/>
        <v>-3.5070905979112053</v>
      </c>
      <c r="F809" s="11">
        <f t="shared" si="220"/>
        <v>8.840329493323269</v>
      </c>
      <c r="G809" s="11">
        <f t="shared" si="221"/>
        <v>-20.959183289165665</v>
      </c>
      <c r="H809" s="11">
        <f t="shared" si="222"/>
        <v>245.6554957796726</v>
      </c>
      <c r="I809" s="11">
        <f t="shared" si="223"/>
        <v>116.27354061470648</v>
      </c>
      <c r="J809" s="11">
        <f t="shared" si="224"/>
        <v>1470711713.646568</v>
      </c>
      <c r="K809" s="11">
        <f t="shared" si="225"/>
        <v>-3486851524.6091356</v>
      </c>
      <c r="L809" s="11">
        <f t="shared" si="226"/>
        <v>-60.35699803552957</v>
      </c>
      <c r="M809" s="11">
        <f t="shared" si="227"/>
        <v>-56.91956813947711</v>
      </c>
      <c r="N809" s="11">
        <f t="shared" si="228"/>
        <v>0.9912355645486937</v>
      </c>
      <c r="O809" s="11">
        <f t="shared" si="229"/>
        <v>-0.008197972126871336</v>
      </c>
      <c r="P809" s="11">
        <f t="shared" si="230"/>
        <v>1.0000000001026952</v>
      </c>
      <c r="Q809" s="11">
        <f t="shared" si="231"/>
        <v>-2.434760648983342E-10</v>
      </c>
      <c r="R809" s="11">
        <f t="shared" si="232"/>
        <v>-3.718617172829183</v>
      </c>
      <c r="S809" s="11">
        <f t="shared" si="233"/>
        <v>-3.5070905979112053</v>
      </c>
    </row>
    <row r="810" spans="1:19" ht="12.75">
      <c r="A810" s="11">
        <v>794</v>
      </c>
      <c r="B810" s="11">
        <f t="shared" si="216"/>
        <v>22.777293428552632</v>
      </c>
      <c r="C810" s="11">
        <f t="shared" si="217"/>
        <v>5.112796030299496</v>
      </c>
      <c r="D810" s="11">
        <f t="shared" si="218"/>
        <v>-3.6125922332181517</v>
      </c>
      <c r="E810" s="11">
        <f t="shared" si="219"/>
        <v>-3.6179912387868174</v>
      </c>
      <c r="F810" s="11">
        <f t="shared" si="220"/>
        <v>8.878434726886574</v>
      </c>
      <c r="G810" s="11">
        <f t="shared" si="221"/>
        <v>-20.975664297723718</v>
      </c>
      <c r="H810" s="11">
        <f t="shared" si="222"/>
        <v>246.33220634147028</v>
      </c>
      <c r="I810" s="11">
        <f t="shared" si="223"/>
        <v>116.45565542247068</v>
      </c>
      <c r="J810" s="11">
        <f t="shared" si="224"/>
        <v>1520047440.998766</v>
      </c>
      <c r="K810" s="11">
        <f t="shared" si="225"/>
        <v>-3591174099.917607</v>
      </c>
      <c r="L810" s="11">
        <f t="shared" si="226"/>
        <v>-58.69556921191797</v>
      </c>
      <c r="M810" s="11">
        <f t="shared" si="227"/>
        <v>-58.779030105528314</v>
      </c>
      <c r="N810" s="11">
        <f t="shared" si="228"/>
        <v>0.9914940809438221</v>
      </c>
      <c r="O810" s="11">
        <f t="shared" si="229"/>
        <v>-0.008446675252161698</v>
      </c>
      <c r="P810" s="11">
        <f t="shared" si="230"/>
        <v>1.0000000000999567</v>
      </c>
      <c r="Q810" s="11">
        <f t="shared" si="231"/>
        <v>-2.361515248278564E-10</v>
      </c>
      <c r="R810" s="11">
        <f t="shared" si="232"/>
        <v>-3.6125922332181517</v>
      </c>
      <c r="S810" s="11">
        <f t="shared" si="233"/>
        <v>-3.6179912387868174</v>
      </c>
    </row>
    <row r="811" spans="1:19" ht="12.75">
      <c r="A811" s="11">
        <v>795</v>
      </c>
      <c r="B811" s="11">
        <f t="shared" si="216"/>
        <v>22.807305927302632</v>
      </c>
      <c r="C811" s="11">
        <f t="shared" si="217"/>
        <v>5.114054683653906</v>
      </c>
      <c r="D811" s="11">
        <f t="shared" si="218"/>
        <v>-3.503258886916033</v>
      </c>
      <c r="E811" s="11">
        <f t="shared" si="219"/>
        <v>-3.725685504527495</v>
      </c>
      <c r="F811" s="11">
        <f t="shared" si="220"/>
        <v>8.916562224382915</v>
      </c>
      <c r="G811" s="11">
        <f t="shared" si="221"/>
        <v>-20.99209664993665</v>
      </c>
      <c r="H811" s="11">
        <f t="shared" si="222"/>
        <v>247.00982417708565</v>
      </c>
      <c r="I811" s="11">
        <f t="shared" si="223"/>
        <v>116.63780969904953</v>
      </c>
      <c r="J811" s="11">
        <f t="shared" si="224"/>
        <v>1571015870.2197866</v>
      </c>
      <c r="K811" s="11">
        <f t="shared" si="225"/>
        <v>-3698613451.7241535</v>
      </c>
      <c r="L811" s="11">
        <f t="shared" si="226"/>
        <v>-56.97683140115367</v>
      </c>
      <c r="M811" s="11">
        <f t="shared" si="227"/>
        <v>-60.58998743781734</v>
      </c>
      <c r="N811" s="11">
        <f t="shared" si="228"/>
        <v>0.9917596073819641</v>
      </c>
      <c r="O811" s="11">
        <f t="shared" si="229"/>
        <v>-0.00868734767964828</v>
      </c>
      <c r="P811" s="11">
        <f t="shared" si="230"/>
        <v>1.0000000000972895</v>
      </c>
      <c r="Q811" s="11">
        <f t="shared" si="231"/>
        <v>-2.2904705576290699E-10</v>
      </c>
      <c r="R811" s="11">
        <f t="shared" si="232"/>
        <v>-3.503258886916033</v>
      </c>
      <c r="S811" s="11">
        <f t="shared" si="233"/>
        <v>-3.725685504527495</v>
      </c>
    </row>
    <row r="812" spans="1:19" ht="12.75">
      <c r="A812" s="11">
        <v>796</v>
      </c>
      <c r="B812" s="11">
        <f t="shared" si="216"/>
        <v>22.837318426052633</v>
      </c>
      <c r="C812" s="11">
        <f t="shared" si="217"/>
        <v>5.115311754791305</v>
      </c>
      <c r="D812" s="11">
        <f t="shared" si="218"/>
        <v>-3.3907141361378224</v>
      </c>
      <c r="E812" s="11">
        <f t="shared" si="219"/>
        <v>-3.8300746723401153</v>
      </c>
      <c r="F812" s="11">
        <f t="shared" si="220"/>
        <v>8.954711893874578</v>
      </c>
      <c r="G812" s="11">
        <f t="shared" si="221"/>
        <v>-21.008480377947958</v>
      </c>
      <c r="H812" s="11">
        <f t="shared" si="222"/>
        <v>247.6883492721085</v>
      </c>
      <c r="I812" s="11">
        <f t="shared" si="223"/>
        <v>116.8200033926991</v>
      </c>
      <c r="J812" s="11">
        <f t="shared" si="224"/>
        <v>1623670455.9038565</v>
      </c>
      <c r="K812" s="11">
        <f t="shared" si="225"/>
        <v>-3809262577.8885555</v>
      </c>
      <c r="L812" s="11">
        <f t="shared" si="226"/>
        <v>-55.202201516171336</v>
      </c>
      <c r="M812" s="11">
        <f t="shared" si="227"/>
        <v>-62.3506737073813</v>
      </c>
      <c r="N812" s="11">
        <f t="shared" si="228"/>
        <v>0.9920318996780672</v>
      </c>
      <c r="O812" s="11">
        <f t="shared" si="229"/>
        <v>-0.008919792575269129</v>
      </c>
      <c r="P812" s="11">
        <f t="shared" si="230"/>
        <v>1.0000000000946925</v>
      </c>
      <c r="Q812" s="11">
        <f t="shared" si="231"/>
        <v>-2.2215605453579124E-10</v>
      </c>
      <c r="R812" s="11">
        <f t="shared" si="232"/>
        <v>-3.3907141361378224</v>
      </c>
      <c r="S812" s="11">
        <f t="shared" si="233"/>
        <v>-3.8300746723401153</v>
      </c>
    </row>
    <row r="813" spans="1:19" ht="12.75">
      <c r="A813" s="11">
        <v>797</v>
      </c>
      <c r="B813" s="11">
        <f t="shared" si="216"/>
        <v>22.867330924802634</v>
      </c>
      <c r="C813" s="11">
        <f t="shared" si="217"/>
        <v>5.116567247684618</v>
      </c>
      <c r="D813" s="11">
        <f t="shared" si="218"/>
        <v>-3.2750579296108366</v>
      </c>
      <c r="E813" s="11">
        <f t="shared" si="219"/>
        <v>-3.931062955203353</v>
      </c>
      <c r="F813" s="11">
        <f t="shared" si="220"/>
        <v>8.99288364370072</v>
      </c>
      <c r="G813" s="11">
        <f t="shared" si="221"/>
        <v>-21.02481551394197</v>
      </c>
      <c r="H813" s="11">
        <f t="shared" si="222"/>
        <v>248.367781612178</v>
      </c>
      <c r="I813" s="11">
        <f t="shared" si="223"/>
        <v>117.00223645181075</v>
      </c>
      <c r="J813" s="11">
        <f t="shared" si="224"/>
        <v>1678066387.569973</v>
      </c>
      <c r="K813" s="11">
        <f t="shared" si="225"/>
        <v>-3923217247.842317</v>
      </c>
      <c r="L813" s="11">
        <f t="shared" si="226"/>
        <v>-53.37315093065531</v>
      </c>
      <c r="M813" s="11">
        <f t="shared" si="227"/>
        <v>-64.05936388946535</v>
      </c>
      <c r="N813" s="11">
        <f t="shared" si="228"/>
        <v>0.9923107080958583</v>
      </c>
      <c r="O813" s="11">
        <f t="shared" si="229"/>
        <v>-0.009143820272560494</v>
      </c>
      <c r="P813" s="11">
        <f t="shared" si="230"/>
        <v>1.0000000000921632</v>
      </c>
      <c r="Q813" s="11">
        <f t="shared" si="231"/>
        <v>-2.154721158065343E-10</v>
      </c>
      <c r="R813" s="11">
        <f t="shared" si="232"/>
        <v>-3.2750579296108366</v>
      </c>
      <c r="S813" s="11">
        <f t="shared" si="233"/>
        <v>-3.931062955203353</v>
      </c>
    </row>
    <row r="814" spans="1:19" ht="12.75">
      <c r="A814" s="11">
        <v>798</v>
      </c>
      <c r="B814" s="11">
        <f t="shared" si="216"/>
        <v>22.897343423552634</v>
      </c>
      <c r="C814" s="11">
        <f t="shared" si="217"/>
        <v>5.117821166291822</v>
      </c>
      <c r="D814" s="11">
        <f t="shared" si="218"/>
        <v>-3.1563930736863757</v>
      </c>
      <c r="E814" s="11">
        <f t="shared" si="219"/>
        <v>-4.0285575898240875</v>
      </c>
      <c r="F814" s="11">
        <f t="shared" si="220"/>
        <v>9.03107738247639</v>
      </c>
      <c r="G814" s="11">
        <f t="shared" si="221"/>
        <v>-21.041102090143294</v>
      </c>
      <c r="H814" s="11">
        <f t="shared" si="222"/>
        <v>249.04812118298221</v>
      </c>
      <c r="I814" s="11">
        <f t="shared" si="223"/>
        <v>117.18450882491052</v>
      </c>
      <c r="J814" s="11">
        <f t="shared" si="224"/>
        <v>1734260645.567401</v>
      </c>
      <c r="K814" s="11">
        <f t="shared" si="225"/>
        <v>-4040576085.097773</v>
      </c>
      <c r="L814" s="11">
        <f t="shared" si="226"/>
        <v>-51.49120426819067</v>
      </c>
      <c r="M814" s="11">
        <f t="shared" si="227"/>
        <v>-65.7143760426026</v>
      </c>
      <c r="N814" s="11">
        <f t="shared" si="228"/>
        <v>0.9925957775445329</v>
      </c>
      <c r="O814" s="11">
        <f t="shared" si="229"/>
        <v>-0.009359248433025089</v>
      </c>
      <c r="P814" s="11">
        <f t="shared" si="230"/>
        <v>1.0000000000897005</v>
      </c>
      <c r="Q814" s="11">
        <f t="shared" si="231"/>
        <v>-2.0898902614599936E-10</v>
      </c>
      <c r="R814" s="11">
        <f t="shared" si="232"/>
        <v>-3.1563930736863757</v>
      </c>
      <c r="S814" s="11">
        <f t="shared" si="233"/>
        <v>-4.0285575898240875</v>
      </c>
    </row>
    <row r="815" spans="1:19" ht="12.75">
      <c r="A815" s="11">
        <v>799</v>
      </c>
      <c r="B815" s="11">
        <f t="shared" si="216"/>
        <v>22.92735592230263</v>
      </c>
      <c r="C815" s="11">
        <f t="shared" si="217"/>
        <v>5.119073514556031</v>
      </c>
      <c r="D815" s="11">
        <f t="shared" si="218"/>
        <v>-3.0348251408255504</v>
      </c>
      <c r="E815" s="11">
        <f t="shared" si="219"/>
        <v>-4.1224689219013175</v>
      </c>
      <c r="F815" s="11">
        <f t="shared" si="220"/>
        <v>9.069293019091612</v>
      </c>
      <c r="G815" s="11">
        <f t="shared" si="221"/>
        <v>-21.057340138816244</v>
      </c>
      <c r="H815" s="11">
        <f t="shared" si="222"/>
        <v>249.72936797025827</v>
      </c>
      <c r="I815" s="11">
        <f t="shared" si="223"/>
        <v>117.36682046065876</v>
      </c>
      <c r="J815" s="11">
        <f t="shared" si="224"/>
        <v>1792312058.7718353</v>
      </c>
      <c r="K815" s="11">
        <f t="shared" si="225"/>
        <v>-4161440652.210921</v>
      </c>
      <c r="L815" s="11">
        <f t="shared" si="226"/>
        <v>-49.55793813963985</v>
      </c>
      <c r="M815" s="11">
        <f t="shared" si="227"/>
        <v>-67.31407295226626</v>
      </c>
      <c r="N815" s="11">
        <f t="shared" si="228"/>
        <v>0.9928868477803809</v>
      </c>
      <c r="O815" s="11">
        <f t="shared" si="229"/>
        <v>-0.009565902201889416</v>
      </c>
      <c r="P815" s="11">
        <f t="shared" si="230"/>
        <v>1.0000000000873022</v>
      </c>
      <c r="Q815" s="11">
        <f t="shared" si="231"/>
        <v>-2.027007582956417E-10</v>
      </c>
      <c r="R815" s="11">
        <f t="shared" si="232"/>
        <v>-3.0348251408255504</v>
      </c>
      <c r="S815" s="11">
        <f t="shared" si="233"/>
        <v>-4.1224689219013175</v>
      </c>
    </row>
    <row r="816" spans="1:19" ht="12.75">
      <c r="A816" s="11">
        <v>800</v>
      </c>
      <c r="B816" s="11">
        <f t="shared" si="216"/>
        <v>22.95736842105263</v>
      </c>
      <c r="C816" s="11">
        <f t="shared" si="217"/>
        <v>5.120324296405557</v>
      </c>
      <c r="D816" s="11">
        <f t="shared" si="218"/>
        <v>-2.910462375540779</v>
      </c>
      <c r="E816" s="11">
        <f t="shared" si="219"/>
        <v>-4.212710488619244</v>
      </c>
      <c r="F816" s="11">
        <f t="shared" si="220"/>
        <v>9.107530462710281</v>
      </c>
      <c r="G816" s="11">
        <f t="shared" si="221"/>
        <v>-21.07352969226439</v>
      </c>
      <c r="H816" s="11">
        <f t="shared" si="222"/>
        <v>250.41152195979174</v>
      </c>
      <c r="I816" s="11">
        <f t="shared" si="223"/>
        <v>117.54917130784948</v>
      </c>
      <c r="J816" s="11">
        <f t="shared" si="224"/>
        <v>1852281364.1292784</v>
      </c>
      <c r="K816" s="11">
        <f t="shared" si="225"/>
        <v>-4285915538.270986</v>
      </c>
      <c r="L816" s="11">
        <f t="shared" si="226"/>
        <v>-47.57497982978038</v>
      </c>
      <c r="M816" s="11">
        <f t="shared" si="227"/>
        <v>-68.85686373749753</v>
      </c>
      <c r="N816" s="11">
        <f t="shared" si="228"/>
        <v>0.9931836536132838</v>
      </c>
      <c r="O816" s="11">
        <f t="shared" si="229"/>
        <v>-0.009763614359079856</v>
      </c>
      <c r="P816" s="11">
        <f t="shared" si="230"/>
        <v>1.000000000084967</v>
      </c>
      <c r="Q816" s="11">
        <f t="shared" si="231"/>
        <v>-1.966014655986355E-10</v>
      </c>
      <c r="R816" s="11">
        <f t="shared" si="232"/>
        <v>-2.910462375540779</v>
      </c>
      <c r="S816" s="11">
        <f t="shared" si="233"/>
        <v>-4.212710488619244</v>
      </c>
    </row>
  </sheetData>
  <sheetProtection password="CCC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J. Wilson</dc:creator>
  <cp:keywords/>
  <dc:description/>
  <cp:lastModifiedBy>Steve Wilson</cp:lastModifiedBy>
  <dcterms:created xsi:type="dcterms:W3CDTF">2005-02-03T00:12:53Z</dcterms:created>
  <dcterms:modified xsi:type="dcterms:W3CDTF">2007-04-10T20:26:10Z</dcterms:modified>
  <cp:category/>
  <cp:version/>
  <cp:contentType/>
  <cp:contentStatus/>
</cp:coreProperties>
</file>