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91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<sst xmlns="http://schemas.openxmlformats.org/spreadsheetml/2006/main" count="13" uniqueCount="13">
  <si>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a</t>
  </si>
  <si>
    <t>b</t>
  </si>
  <si>
    <t>c</t>
  </si>
  <si>
    <t>f(x)</t>
  </si>
  <si>
    <t>x</t>
  </si>
  <si>
    <t>(complex)</t>
  </si>
  <si>
    <t>(real)</t>
  </si>
  <si>
    <t>by Steven J. Wilson</t>
  </si>
  <si>
    <t>Exploring the Zeros of a Quadratic Function</t>
  </si>
  <si>
    <t>f(x) =</t>
  </si>
  <si>
    <t>The blue graph represents the function.  The red points represent the zeros of the function.</t>
  </si>
  <si>
    <t>When those points are on the x-axis, the zeros are real.  When they are off the x-axis, they</t>
  </si>
  <si>
    <t>should be interpreted as imaginary zeros in the complex plane.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</si>
</sst>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_);[Red]\(0.0\)"/>
    <numFmt numFmtId="169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Sheet2!$A$6:$A$206</c:f>
              <c:numCache>
                <c:ptCount val="201"/>
                <c:pt idx="0">
                  <c:v>-10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</c:v>
                </c:pt>
                <c:pt idx="16">
                  <c:v>-8.4</c:v>
                </c:pt>
                <c:pt idx="17">
                  <c:v>-8.3</c:v>
                </c:pt>
                <c:pt idx="18">
                  <c:v>-8.2</c:v>
                </c:pt>
                <c:pt idx="19">
                  <c:v>-8.1</c:v>
                </c:pt>
                <c:pt idx="20">
                  <c:v>-8</c:v>
                </c:pt>
                <c:pt idx="21">
                  <c:v>-7.9</c:v>
                </c:pt>
                <c:pt idx="22">
                  <c:v>-7.8</c:v>
                </c:pt>
                <c:pt idx="23">
                  <c:v>-7.7</c:v>
                </c:pt>
                <c:pt idx="24">
                  <c:v>-7.6</c:v>
                </c:pt>
                <c:pt idx="25">
                  <c:v>-7.5</c:v>
                </c:pt>
                <c:pt idx="26">
                  <c:v>-7.4</c:v>
                </c:pt>
                <c:pt idx="27">
                  <c:v>-7.3</c:v>
                </c:pt>
                <c:pt idx="28">
                  <c:v>-7.2</c:v>
                </c:pt>
                <c:pt idx="29">
                  <c:v>-7.1</c:v>
                </c:pt>
                <c:pt idx="30">
                  <c:v>-7</c:v>
                </c:pt>
                <c:pt idx="31">
                  <c:v>-6.9</c:v>
                </c:pt>
                <c:pt idx="32">
                  <c:v>-6.8</c:v>
                </c:pt>
                <c:pt idx="33">
                  <c:v>-6.7</c:v>
                </c:pt>
                <c:pt idx="34">
                  <c:v>-6.6</c:v>
                </c:pt>
                <c:pt idx="35">
                  <c:v>-6.5</c:v>
                </c:pt>
                <c:pt idx="36">
                  <c:v>-6.4</c:v>
                </c:pt>
                <c:pt idx="37">
                  <c:v>-6.3</c:v>
                </c:pt>
                <c:pt idx="38">
                  <c:v>-6.2</c:v>
                </c:pt>
                <c:pt idx="39">
                  <c:v>-6.1</c:v>
                </c:pt>
                <c:pt idx="40">
                  <c:v>-6</c:v>
                </c:pt>
                <c:pt idx="41">
                  <c:v>-5.9</c:v>
                </c:pt>
                <c:pt idx="42">
                  <c:v>-5.8</c:v>
                </c:pt>
                <c:pt idx="43">
                  <c:v>-5.7</c:v>
                </c:pt>
                <c:pt idx="44">
                  <c:v>-5.6</c:v>
                </c:pt>
                <c:pt idx="45">
                  <c:v>-5.5</c:v>
                </c:pt>
                <c:pt idx="46">
                  <c:v>-5.4</c:v>
                </c:pt>
                <c:pt idx="47">
                  <c:v>-5.3</c:v>
                </c:pt>
                <c:pt idx="48">
                  <c:v>-5.2</c:v>
                </c:pt>
                <c:pt idx="49">
                  <c:v>-5.1</c:v>
                </c:pt>
                <c:pt idx="50">
                  <c:v>-5</c:v>
                </c:pt>
                <c:pt idx="51">
                  <c:v>-4.9</c:v>
                </c:pt>
                <c:pt idx="52">
                  <c:v>-4.8</c:v>
                </c:pt>
                <c:pt idx="53">
                  <c:v>-4.7</c:v>
                </c:pt>
                <c:pt idx="54">
                  <c:v>-4.6</c:v>
                </c:pt>
                <c:pt idx="55">
                  <c:v>-4.5</c:v>
                </c:pt>
                <c:pt idx="56">
                  <c:v>-4.4</c:v>
                </c:pt>
                <c:pt idx="57">
                  <c:v>-4.3</c:v>
                </c:pt>
                <c:pt idx="58">
                  <c:v>-4.2</c:v>
                </c:pt>
                <c:pt idx="59">
                  <c:v>-4.1</c:v>
                </c:pt>
                <c:pt idx="60">
                  <c:v>-4</c:v>
                </c:pt>
                <c:pt idx="61">
                  <c:v>-3.9</c:v>
                </c:pt>
                <c:pt idx="62">
                  <c:v>-3.8</c:v>
                </c:pt>
                <c:pt idx="63">
                  <c:v>-3.7</c:v>
                </c:pt>
                <c:pt idx="64">
                  <c:v>-3.6</c:v>
                </c:pt>
                <c:pt idx="65">
                  <c:v>-3.5</c:v>
                </c:pt>
                <c:pt idx="66">
                  <c:v>-3.4</c:v>
                </c:pt>
                <c:pt idx="67">
                  <c:v>-3.3</c:v>
                </c:pt>
                <c:pt idx="68">
                  <c:v>-3.2</c:v>
                </c:pt>
                <c:pt idx="69">
                  <c:v>-3.1</c:v>
                </c:pt>
                <c:pt idx="70">
                  <c:v>-3</c:v>
                </c:pt>
                <c:pt idx="71">
                  <c:v>-2.9</c:v>
                </c:pt>
                <c:pt idx="72">
                  <c:v>-2.8</c:v>
                </c:pt>
                <c:pt idx="73">
                  <c:v>-2.7</c:v>
                </c:pt>
                <c:pt idx="74">
                  <c:v>-2.6</c:v>
                </c:pt>
                <c:pt idx="75">
                  <c:v>-2.5</c:v>
                </c:pt>
                <c:pt idx="76">
                  <c:v>-2.4</c:v>
                </c:pt>
                <c:pt idx="77">
                  <c:v>-2.3</c:v>
                </c:pt>
                <c:pt idx="78">
                  <c:v>-2.2</c:v>
                </c:pt>
                <c:pt idx="79">
                  <c:v>-2.1</c:v>
                </c:pt>
                <c:pt idx="80">
                  <c:v>-2</c:v>
                </c:pt>
                <c:pt idx="81">
                  <c:v>-1.9</c:v>
                </c:pt>
                <c:pt idx="82">
                  <c:v>-1.8</c:v>
                </c:pt>
                <c:pt idx="83">
                  <c:v>-1.7</c:v>
                </c:pt>
                <c:pt idx="84">
                  <c:v>-1.6</c:v>
                </c:pt>
                <c:pt idx="85">
                  <c:v>-1.5</c:v>
                </c:pt>
                <c:pt idx="86">
                  <c:v>-1.4</c:v>
                </c:pt>
                <c:pt idx="87">
                  <c:v>-1.3</c:v>
                </c:pt>
                <c:pt idx="88">
                  <c:v>-1.2</c:v>
                </c:pt>
                <c:pt idx="89">
                  <c:v>-1.1</c:v>
                </c:pt>
                <c:pt idx="90">
                  <c:v>-1</c:v>
                </c:pt>
                <c:pt idx="91">
                  <c:v>-0.9</c:v>
                </c:pt>
                <c:pt idx="92">
                  <c:v>-0.8</c:v>
                </c:pt>
                <c:pt idx="93">
                  <c:v>-0.7</c:v>
                </c:pt>
                <c:pt idx="94">
                  <c:v>-0.6</c:v>
                </c:pt>
                <c:pt idx="95">
                  <c:v>-0.499999999999999</c:v>
                </c:pt>
                <c:pt idx="96">
                  <c:v>-0.399999999999999</c:v>
                </c:pt>
                <c:pt idx="97">
                  <c:v>-0.299999999999999</c:v>
                </c:pt>
                <c:pt idx="98">
                  <c:v>-0.199999999999999</c:v>
                </c:pt>
                <c:pt idx="99">
                  <c:v>-0.1</c:v>
                </c:pt>
                <c:pt idx="100">
                  <c:v>0</c:v>
                </c:pt>
                <c:pt idx="101">
                  <c:v>0.1</c:v>
                </c:pt>
                <c:pt idx="102">
                  <c:v>0.2</c:v>
                </c:pt>
                <c:pt idx="103">
                  <c:v>0.3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0.7</c:v>
                </c:pt>
                <c:pt idx="108">
                  <c:v>0.8</c:v>
                </c:pt>
                <c:pt idx="109">
                  <c:v>0.9</c:v>
                </c:pt>
                <c:pt idx="110">
                  <c:v>1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4.1</c:v>
                </c:pt>
                <c:pt idx="142">
                  <c:v>4.2</c:v>
                </c:pt>
                <c:pt idx="143">
                  <c:v>4.3</c:v>
                </c:pt>
                <c:pt idx="144">
                  <c:v>4.4</c:v>
                </c:pt>
                <c:pt idx="145">
                  <c:v>4.5</c:v>
                </c:pt>
                <c:pt idx="146">
                  <c:v>4.6</c:v>
                </c:pt>
                <c:pt idx="147">
                  <c:v>4.7</c:v>
                </c:pt>
                <c:pt idx="148">
                  <c:v>4.8</c:v>
                </c:pt>
                <c:pt idx="149">
                  <c:v>4.9</c:v>
                </c:pt>
                <c:pt idx="150">
                  <c:v>5</c:v>
                </c:pt>
                <c:pt idx="151">
                  <c:v>5.1</c:v>
                </c:pt>
                <c:pt idx="152">
                  <c:v>5.2</c:v>
                </c:pt>
                <c:pt idx="153">
                  <c:v>5.3</c:v>
                </c:pt>
                <c:pt idx="154">
                  <c:v>5.4</c:v>
                </c:pt>
                <c:pt idx="155">
                  <c:v>5.5</c:v>
                </c:pt>
                <c:pt idx="156">
                  <c:v>5.6</c:v>
                </c:pt>
                <c:pt idx="157">
                  <c:v>5.7</c:v>
                </c:pt>
                <c:pt idx="158">
                  <c:v>5.8</c:v>
                </c:pt>
                <c:pt idx="159">
                  <c:v>5.9</c:v>
                </c:pt>
                <c:pt idx="160">
                  <c:v>6</c:v>
                </c:pt>
                <c:pt idx="161">
                  <c:v>6.1</c:v>
                </c:pt>
                <c:pt idx="162">
                  <c:v>6.2</c:v>
                </c:pt>
                <c:pt idx="163">
                  <c:v>6.3</c:v>
                </c:pt>
                <c:pt idx="164">
                  <c:v>6.4</c:v>
                </c:pt>
                <c:pt idx="165">
                  <c:v>6.5</c:v>
                </c:pt>
                <c:pt idx="166">
                  <c:v>6.6</c:v>
                </c:pt>
                <c:pt idx="167">
                  <c:v>6.7</c:v>
                </c:pt>
                <c:pt idx="168">
                  <c:v>6.8</c:v>
                </c:pt>
                <c:pt idx="169">
                  <c:v>6.9</c:v>
                </c:pt>
                <c:pt idx="170">
                  <c:v>7</c:v>
                </c:pt>
                <c:pt idx="171">
                  <c:v>7.1</c:v>
                </c:pt>
                <c:pt idx="172">
                  <c:v>7.2</c:v>
                </c:pt>
                <c:pt idx="173">
                  <c:v>7.3</c:v>
                </c:pt>
                <c:pt idx="174">
                  <c:v>7.4</c:v>
                </c:pt>
                <c:pt idx="175">
                  <c:v>7.5</c:v>
                </c:pt>
                <c:pt idx="176">
                  <c:v>7.6</c:v>
                </c:pt>
                <c:pt idx="177">
                  <c:v>7.7</c:v>
                </c:pt>
                <c:pt idx="178">
                  <c:v>7.8</c:v>
                </c:pt>
                <c:pt idx="179">
                  <c:v>7.9</c:v>
                </c:pt>
                <c:pt idx="180">
                  <c:v>8</c:v>
                </c:pt>
                <c:pt idx="181">
                  <c:v>8.1</c:v>
                </c:pt>
                <c:pt idx="182">
                  <c:v>8.2</c:v>
                </c:pt>
                <c:pt idx="183">
                  <c:v>8.3</c:v>
                </c:pt>
                <c:pt idx="184">
                  <c:v>8.4</c:v>
                </c:pt>
                <c:pt idx="185">
                  <c:v>8.5</c:v>
                </c:pt>
                <c:pt idx="186">
                  <c:v>8.6</c:v>
                </c:pt>
                <c:pt idx="187">
                  <c:v>8.7</c:v>
                </c:pt>
                <c:pt idx="188">
                  <c:v>8.8</c:v>
                </c:pt>
                <c:pt idx="189">
                  <c:v>8.9</c:v>
                </c:pt>
                <c:pt idx="190">
                  <c:v>9</c:v>
                </c:pt>
                <c:pt idx="191">
                  <c:v>9.1</c:v>
                </c:pt>
                <c:pt idx="192">
                  <c:v>9.2</c:v>
                </c:pt>
                <c:pt idx="193">
                  <c:v>9.3</c:v>
                </c:pt>
                <c:pt idx="194">
                  <c:v>9.4</c:v>
                </c:pt>
                <c:pt idx="195">
                  <c:v>9.5</c:v>
                </c:pt>
                <c:pt idx="196">
                  <c:v>9.6</c:v>
                </c:pt>
                <c:pt idx="197">
                  <c:v>9.7</c:v>
                </c:pt>
                <c:pt idx="198">
                  <c:v>9.8</c:v>
                </c:pt>
                <c:pt idx="199">
                  <c:v>9.9</c:v>
                </c:pt>
                <c:pt idx="200">
                  <c:v>10</c:v>
                </c:pt>
              </c:numCache>
            </c:numRef>
          </c:xVal>
          <c:yVal>
            <c:numRef>
              <c:f>Sheet2!$B$6:$B$206</c:f>
              <c:numCache>
                <c:ptCount val="201"/>
                <c:pt idx="0">
                  <c:v>143</c:v>
                </c:pt>
                <c:pt idx="1">
                  <c:v>140.61</c:v>
                </c:pt>
                <c:pt idx="2">
                  <c:v>138.24</c:v>
                </c:pt>
                <c:pt idx="3">
                  <c:v>135.89</c:v>
                </c:pt>
                <c:pt idx="4">
                  <c:v>133.56</c:v>
                </c:pt>
                <c:pt idx="5">
                  <c:v>131.25</c:v>
                </c:pt>
                <c:pt idx="6">
                  <c:v>128.96</c:v>
                </c:pt>
                <c:pt idx="7">
                  <c:v>126.69000000000001</c:v>
                </c:pt>
                <c:pt idx="8">
                  <c:v>124.43999999999998</c:v>
                </c:pt>
                <c:pt idx="9">
                  <c:v>122.20999999999998</c:v>
                </c:pt>
                <c:pt idx="10">
                  <c:v>120</c:v>
                </c:pt>
                <c:pt idx="11">
                  <c:v>117.81</c:v>
                </c:pt>
                <c:pt idx="12">
                  <c:v>115.64000000000001</c:v>
                </c:pt>
                <c:pt idx="13">
                  <c:v>113.48999999999998</c:v>
                </c:pt>
                <c:pt idx="14">
                  <c:v>111.35999999999999</c:v>
                </c:pt>
                <c:pt idx="15">
                  <c:v>109.25</c:v>
                </c:pt>
                <c:pt idx="16">
                  <c:v>107.16</c:v>
                </c:pt>
                <c:pt idx="17">
                  <c:v>105.09000000000002</c:v>
                </c:pt>
                <c:pt idx="18">
                  <c:v>103.03999999999999</c:v>
                </c:pt>
                <c:pt idx="19">
                  <c:v>101.00999999999999</c:v>
                </c:pt>
                <c:pt idx="20">
                  <c:v>99</c:v>
                </c:pt>
                <c:pt idx="21">
                  <c:v>97.01</c:v>
                </c:pt>
                <c:pt idx="22">
                  <c:v>95.03999999999999</c:v>
                </c:pt>
                <c:pt idx="23">
                  <c:v>93.09</c:v>
                </c:pt>
                <c:pt idx="24">
                  <c:v>91.16</c:v>
                </c:pt>
                <c:pt idx="25">
                  <c:v>89.25</c:v>
                </c:pt>
                <c:pt idx="26">
                  <c:v>87.36000000000001</c:v>
                </c:pt>
                <c:pt idx="27">
                  <c:v>85.49</c:v>
                </c:pt>
                <c:pt idx="28">
                  <c:v>83.64</c:v>
                </c:pt>
                <c:pt idx="29">
                  <c:v>81.81</c:v>
                </c:pt>
                <c:pt idx="30">
                  <c:v>80</c:v>
                </c:pt>
                <c:pt idx="31">
                  <c:v>78.21000000000001</c:v>
                </c:pt>
                <c:pt idx="32">
                  <c:v>76.44</c:v>
                </c:pt>
                <c:pt idx="33">
                  <c:v>74.69</c:v>
                </c:pt>
                <c:pt idx="34">
                  <c:v>72.96</c:v>
                </c:pt>
                <c:pt idx="35">
                  <c:v>71.25</c:v>
                </c:pt>
                <c:pt idx="36">
                  <c:v>69.56</c:v>
                </c:pt>
                <c:pt idx="37">
                  <c:v>67.89</c:v>
                </c:pt>
                <c:pt idx="38">
                  <c:v>66.24000000000001</c:v>
                </c:pt>
                <c:pt idx="39">
                  <c:v>64.60999999999999</c:v>
                </c:pt>
                <c:pt idx="40">
                  <c:v>63</c:v>
                </c:pt>
                <c:pt idx="41">
                  <c:v>61.410000000000004</c:v>
                </c:pt>
                <c:pt idx="42">
                  <c:v>59.84</c:v>
                </c:pt>
                <c:pt idx="43">
                  <c:v>58.290000000000006</c:v>
                </c:pt>
                <c:pt idx="44">
                  <c:v>56.75999999999999</c:v>
                </c:pt>
                <c:pt idx="45">
                  <c:v>55.25</c:v>
                </c:pt>
                <c:pt idx="46">
                  <c:v>53.760000000000005</c:v>
                </c:pt>
                <c:pt idx="47">
                  <c:v>52.29</c:v>
                </c:pt>
                <c:pt idx="48">
                  <c:v>50.84</c:v>
                </c:pt>
                <c:pt idx="49">
                  <c:v>49.41</c:v>
                </c:pt>
                <c:pt idx="50">
                  <c:v>48</c:v>
                </c:pt>
                <c:pt idx="51">
                  <c:v>46.61000000000001</c:v>
                </c:pt>
                <c:pt idx="52">
                  <c:v>45.239999999999995</c:v>
                </c:pt>
                <c:pt idx="53">
                  <c:v>43.89</c:v>
                </c:pt>
                <c:pt idx="54">
                  <c:v>42.559999999999995</c:v>
                </c:pt>
                <c:pt idx="55">
                  <c:v>41.25</c:v>
                </c:pt>
                <c:pt idx="56">
                  <c:v>39.96000000000001</c:v>
                </c:pt>
                <c:pt idx="57">
                  <c:v>38.69</c:v>
                </c:pt>
                <c:pt idx="58">
                  <c:v>37.44</c:v>
                </c:pt>
                <c:pt idx="59">
                  <c:v>36.209999999999994</c:v>
                </c:pt>
                <c:pt idx="60">
                  <c:v>35</c:v>
                </c:pt>
                <c:pt idx="61">
                  <c:v>33.81</c:v>
                </c:pt>
                <c:pt idx="62">
                  <c:v>32.64</c:v>
                </c:pt>
                <c:pt idx="63">
                  <c:v>31.490000000000002</c:v>
                </c:pt>
                <c:pt idx="64">
                  <c:v>30.36</c:v>
                </c:pt>
                <c:pt idx="65">
                  <c:v>29.25</c:v>
                </c:pt>
                <c:pt idx="66">
                  <c:v>28.159999999999997</c:v>
                </c:pt>
                <c:pt idx="67">
                  <c:v>27.089999999999996</c:v>
                </c:pt>
                <c:pt idx="68">
                  <c:v>26.040000000000003</c:v>
                </c:pt>
                <c:pt idx="69">
                  <c:v>25.01</c:v>
                </c:pt>
                <c:pt idx="70">
                  <c:v>24</c:v>
                </c:pt>
                <c:pt idx="71">
                  <c:v>23.009999999999998</c:v>
                </c:pt>
                <c:pt idx="72">
                  <c:v>22.04</c:v>
                </c:pt>
                <c:pt idx="73">
                  <c:v>21.090000000000003</c:v>
                </c:pt>
                <c:pt idx="74">
                  <c:v>20.16</c:v>
                </c:pt>
                <c:pt idx="75">
                  <c:v>19.25</c:v>
                </c:pt>
                <c:pt idx="76">
                  <c:v>18.36</c:v>
                </c:pt>
                <c:pt idx="77">
                  <c:v>17.49</c:v>
                </c:pt>
                <c:pt idx="78">
                  <c:v>16.64</c:v>
                </c:pt>
                <c:pt idx="79">
                  <c:v>15.81</c:v>
                </c:pt>
                <c:pt idx="80">
                  <c:v>15</c:v>
                </c:pt>
                <c:pt idx="81">
                  <c:v>14.209999999999999</c:v>
                </c:pt>
                <c:pt idx="82">
                  <c:v>13.440000000000001</c:v>
                </c:pt>
                <c:pt idx="83">
                  <c:v>12.69</c:v>
                </c:pt>
                <c:pt idx="84">
                  <c:v>11.96</c:v>
                </c:pt>
                <c:pt idx="85">
                  <c:v>11.25</c:v>
                </c:pt>
                <c:pt idx="86">
                  <c:v>10.559999999999999</c:v>
                </c:pt>
                <c:pt idx="87">
                  <c:v>9.89</c:v>
                </c:pt>
                <c:pt idx="88">
                  <c:v>9.24</c:v>
                </c:pt>
                <c:pt idx="89">
                  <c:v>8.61</c:v>
                </c:pt>
                <c:pt idx="90">
                  <c:v>8</c:v>
                </c:pt>
                <c:pt idx="91">
                  <c:v>7.41</c:v>
                </c:pt>
                <c:pt idx="92">
                  <c:v>6.84</c:v>
                </c:pt>
                <c:pt idx="93">
                  <c:v>6.289999999999999</c:v>
                </c:pt>
                <c:pt idx="94">
                  <c:v>5.76</c:v>
                </c:pt>
                <c:pt idx="95">
                  <c:v>5.249999999999995</c:v>
                </c:pt>
                <c:pt idx="96">
                  <c:v>4.759999999999995</c:v>
                </c:pt>
                <c:pt idx="97">
                  <c:v>4.289999999999996</c:v>
                </c:pt>
                <c:pt idx="98">
                  <c:v>3.8399999999999954</c:v>
                </c:pt>
                <c:pt idx="99">
                  <c:v>3.41</c:v>
                </c:pt>
                <c:pt idx="100">
                  <c:v>3</c:v>
                </c:pt>
                <c:pt idx="101">
                  <c:v>2.61</c:v>
                </c:pt>
                <c:pt idx="102">
                  <c:v>2.24</c:v>
                </c:pt>
                <c:pt idx="103">
                  <c:v>1.8900000000000001</c:v>
                </c:pt>
                <c:pt idx="104">
                  <c:v>1.56</c:v>
                </c:pt>
                <c:pt idx="105">
                  <c:v>1.25</c:v>
                </c:pt>
                <c:pt idx="106">
                  <c:v>0.96</c:v>
                </c:pt>
                <c:pt idx="107">
                  <c:v>0.69</c:v>
                </c:pt>
                <c:pt idx="108">
                  <c:v>0.43999999999999995</c:v>
                </c:pt>
                <c:pt idx="109">
                  <c:v>0.20999999999999996</c:v>
                </c:pt>
                <c:pt idx="110">
                  <c:v>0</c:v>
                </c:pt>
                <c:pt idx="111">
                  <c:v>-0.1900000000000004</c:v>
                </c:pt>
                <c:pt idx="112">
                  <c:v>-0.3599999999999999</c:v>
                </c:pt>
                <c:pt idx="113">
                  <c:v>-0.5099999999999998</c:v>
                </c:pt>
                <c:pt idx="114">
                  <c:v>-0.6399999999999997</c:v>
                </c:pt>
                <c:pt idx="115">
                  <c:v>-0.75</c:v>
                </c:pt>
                <c:pt idx="116">
                  <c:v>-0.8399999999999999</c:v>
                </c:pt>
                <c:pt idx="117">
                  <c:v>-0.9100000000000001</c:v>
                </c:pt>
                <c:pt idx="118">
                  <c:v>-0.96</c:v>
                </c:pt>
                <c:pt idx="119">
                  <c:v>-0.9899999999999998</c:v>
                </c:pt>
                <c:pt idx="120">
                  <c:v>-1</c:v>
                </c:pt>
                <c:pt idx="121">
                  <c:v>-0.9900000000000002</c:v>
                </c:pt>
                <c:pt idx="122">
                  <c:v>-0.96</c:v>
                </c:pt>
                <c:pt idx="123">
                  <c:v>-0.9100000000000001</c:v>
                </c:pt>
                <c:pt idx="124">
                  <c:v>-0.8399999999999999</c:v>
                </c:pt>
                <c:pt idx="125">
                  <c:v>-0.75</c:v>
                </c:pt>
                <c:pt idx="126">
                  <c:v>-0.6399999999999997</c:v>
                </c:pt>
                <c:pt idx="127">
                  <c:v>-0.5099999999999998</c:v>
                </c:pt>
                <c:pt idx="128">
                  <c:v>-0.3600000000000003</c:v>
                </c:pt>
                <c:pt idx="129">
                  <c:v>-0.1899999999999995</c:v>
                </c:pt>
                <c:pt idx="130">
                  <c:v>0</c:v>
                </c:pt>
                <c:pt idx="131">
                  <c:v>0.21000000000000085</c:v>
                </c:pt>
                <c:pt idx="132">
                  <c:v>0.4400000000000013</c:v>
                </c:pt>
                <c:pt idx="133">
                  <c:v>0.6899999999999995</c:v>
                </c:pt>
                <c:pt idx="134">
                  <c:v>0.9599999999999991</c:v>
                </c:pt>
                <c:pt idx="135">
                  <c:v>1.25</c:v>
                </c:pt>
                <c:pt idx="136">
                  <c:v>1.5600000000000005</c:v>
                </c:pt>
                <c:pt idx="137">
                  <c:v>1.8900000000000006</c:v>
                </c:pt>
                <c:pt idx="138">
                  <c:v>2.24</c:v>
                </c:pt>
                <c:pt idx="139">
                  <c:v>2.6099999999999994</c:v>
                </c:pt>
                <c:pt idx="140">
                  <c:v>3</c:v>
                </c:pt>
                <c:pt idx="141">
                  <c:v>3.41</c:v>
                </c:pt>
                <c:pt idx="142">
                  <c:v>3.84</c:v>
                </c:pt>
                <c:pt idx="143">
                  <c:v>4.289999999999999</c:v>
                </c:pt>
                <c:pt idx="144">
                  <c:v>4.760000000000002</c:v>
                </c:pt>
                <c:pt idx="145">
                  <c:v>5.25</c:v>
                </c:pt>
                <c:pt idx="146">
                  <c:v>5.759999999999998</c:v>
                </c:pt>
                <c:pt idx="147">
                  <c:v>6.290000000000003</c:v>
                </c:pt>
                <c:pt idx="148">
                  <c:v>6.84</c:v>
                </c:pt>
                <c:pt idx="149">
                  <c:v>7.410000000000004</c:v>
                </c:pt>
                <c:pt idx="150">
                  <c:v>8</c:v>
                </c:pt>
                <c:pt idx="151">
                  <c:v>8.61</c:v>
                </c:pt>
                <c:pt idx="152">
                  <c:v>9.240000000000002</c:v>
                </c:pt>
                <c:pt idx="153">
                  <c:v>9.89</c:v>
                </c:pt>
                <c:pt idx="154">
                  <c:v>10.560000000000002</c:v>
                </c:pt>
                <c:pt idx="155">
                  <c:v>11.25</c:v>
                </c:pt>
                <c:pt idx="156">
                  <c:v>11.959999999999997</c:v>
                </c:pt>
                <c:pt idx="157">
                  <c:v>12.690000000000001</c:v>
                </c:pt>
                <c:pt idx="158">
                  <c:v>13.440000000000001</c:v>
                </c:pt>
                <c:pt idx="159">
                  <c:v>14.21</c:v>
                </c:pt>
                <c:pt idx="160">
                  <c:v>15</c:v>
                </c:pt>
                <c:pt idx="161">
                  <c:v>15.809999999999995</c:v>
                </c:pt>
                <c:pt idx="162">
                  <c:v>16.640000000000004</c:v>
                </c:pt>
                <c:pt idx="163">
                  <c:v>17.49</c:v>
                </c:pt>
                <c:pt idx="164">
                  <c:v>18.360000000000007</c:v>
                </c:pt>
                <c:pt idx="165">
                  <c:v>19.25</c:v>
                </c:pt>
                <c:pt idx="166">
                  <c:v>20.159999999999997</c:v>
                </c:pt>
                <c:pt idx="167">
                  <c:v>21.09</c:v>
                </c:pt>
                <c:pt idx="168">
                  <c:v>22.039999999999996</c:v>
                </c:pt>
                <c:pt idx="169">
                  <c:v>23.010000000000005</c:v>
                </c:pt>
                <c:pt idx="170">
                  <c:v>24</c:v>
                </c:pt>
                <c:pt idx="171">
                  <c:v>25.009999999999998</c:v>
                </c:pt>
                <c:pt idx="172">
                  <c:v>26.040000000000003</c:v>
                </c:pt>
                <c:pt idx="173">
                  <c:v>27.09</c:v>
                </c:pt>
                <c:pt idx="174">
                  <c:v>28.160000000000004</c:v>
                </c:pt>
                <c:pt idx="175">
                  <c:v>29.25</c:v>
                </c:pt>
                <c:pt idx="176">
                  <c:v>30.36</c:v>
                </c:pt>
                <c:pt idx="177">
                  <c:v>31.490000000000006</c:v>
                </c:pt>
                <c:pt idx="178">
                  <c:v>32.64</c:v>
                </c:pt>
                <c:pt idx="179">
                  <c:v>33.81</c:v>
                </c:pt>
                <c:pt idx="180">
                  <c:v>35</c:v>
                </c:pt>
                <c:pt idx="181">
                  <c:v>36.21</c:v>
                </c:pt>
                <c:pt idx="182">
                  <c:v>37.44</c:v>
                </c:pt>
                <c:pt idx="183">
                  <c:v>38.69000000000001</c:v>
                </c:pt>
                <c:pt idx="184">
                  <c:v>39.96</c:v>
                </c:pt>
                <c:pt idx="185">
                  <c:v>41.25</c:v>
                </c:pt>
                <c:pt idx="186">
                  <c:v>42.559999999999995</c:v>
                </c:pt>
                <c:pt idx="187">
                  <c:v>43.889999999999986</c:v>
                </c:pt>
                <c:pt idx="188">
                  <c:v>45.24000000000001</c:v>
                </c:pt>
                <c:pt idx="189">
                  <c:v>46.61000000000001</c:v>
                </c:pt>
                <c:pt idx="190">
                  <c:v>48</c:v>
                </c:pt>
                <c:pt idx="191">
                  <c:v>49.40999999999999</c:v>
                </c:pt>
                <c:pt idx="192">
                  <c:v>50.83999999999999</c:v>
                </c:pt>
                <c:pt idx="193">
                  <c:v>52.290000000000006</c:v>
                </c:pt>
                <c:pt idx="194">
                  <c:v>53.76000000000001</c:v>
                </c:pt>
                <c:pt idx="195">
                  <c:v>55.25</c:v>
                </c:pt>
                <c:pt idx="196">
                  <c:v>56.76</c:v>
                </c:pt>
                <c:pt idx="197">
                  <c:v>58.28999999999999</c:v>
                </c:pt>
                <c:pt idx="198">
                  <c:v>59.84000000000002</c:v>
                </c:pt>
                <c:pt idx="199">
                  <c:v>61.410000000000004</c:v>
                </c:pt>
                <c:pt idx="200">
                  <c:v>63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Sheet2!$D$15:$D$16</c:f>
              <c:numCache>
                <c:ptCount val="2"/>
                <c:pt idx="0">
                  <c:v>3</c:v>
                </c:pt>
                <c:pt idx="1">
                  <c:v>1</c:v>
                </c:pt>
              </c:numCache>
            </c:numRef>
          </c:xVal>
          <c:yVal>
            <c:numRef>
              <c:f>Sheet2!$E$15:$E$16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793675"/>
        <c:axId val="52143076"/>
      </c:scatterChart>
      <c:valAx>
        <c:axId val="5793675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52143076"/>
        <c:crossesAt val="0"/>
        <c:crossBetween val="midCat"/>
        <c:dispUnits/>
        <c:majorUnit val="5"/>
        <c:minorUnit val="1"/>
      </c:valAx>
      <c:valAx>
        <c:axId val="52143076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5793675"/>
        <c:crossesAt val="0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3</xdr:row>
      <xdr:rowOff>57150</xdr:rowOff>
    </xdr:from>
    <xdr:to>
      <xdr:col>12</xdr:col>
      <xdr:colOff>581025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438400" y="542925"/>
        <a:ext cx="33051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95250</xdr:colOff>
      <xdr:row>5</xdr:row>
      <xdr:rowOff>76200</xdr:rowOff>
    </xdr:from>
    <xdr:to>
      <xdr:col>2</xdr:col>
      <xdr:colOff>257175</xdr:colOff>
      <xdr:row>15</xdr:row>
      <xdr:rowOff>66675</xdr:rowOff>
    </xdr:to>
    <xdr:pic>
      <xdr:nvPicPr>
        <xdr:cNvPr id="2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885825"/>
          <a:ext cx="161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76200</xdr:rowOff>
    </xdr:from>
    <xdr:to>
      <xdr:col>4</xdr:col>
      <xdr:colOff>238125</xdr:colOff>
      <xdr:row>15</xdr:row>
      <xdr:rowOff>66675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885825"/>
          <a:ext cx="161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5</xdr:row>
      <xdr:rowOff>76200</xdr:rowOff>
    </xdr:from>
    <xdr:to>
      <xdr:col>6</xdr:col>
      <xdr:colOff>238125</xdr:colOff>
      <xdr:row>15</xdr:row>
      <xdr:rowOff>66675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885825"/>
          <a:ext cx="161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2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5.00390625" style="0" customWidth="1"/>
    <col min="4" max="4" width="5.421875" style="0" customWidth="1"/>
    <col min="5" max="5" width="4.421875" style="0" customWidth="1"/>
    <col min="6" max="6" width="3.57421875" style="0" customWidth="1"/>
    <col min="7" max="7" width="4.421875" style="0" customWidth="1"/>
  </cols>
  <sheetData>
    <row r="2" ht="12.75">
      <c r="B2" s="1" t="s">
        <v>8</v>
      </c>
    </row>
    <row r="3" ht="12.75">
      <c r="B3" s="3" t="s">
        <v>7</v>
      </c>
    </row>
    <row r="4" ht="12.75">
      <c r="E4" s="1"/>
    </row>
    <row r="5" spans="2:7" ht="12.75">
      <c r="B5" s="7" t="s">
        <v>9</v>
      </c>
      <c r="C5" s="6">
        <f>(100-Sheet2!$D$2)/10</f>
        <v>1</v>
      </c>
      <c r="D5" s="7" t="str">
        <f>IF(Sheet2!$C$3&lt;0,"x^2  -","x^2 +")</f>
        <v>x^2  -</v>
      </c>
      <c r="E5" s="6">
        <f>ABS((100-Sheet2!$D$3)/10)</f>
        <v>4</v>
      </c>
      <c r="F5" s="7" t="str">
        <f>IF(Sheet2!$C$4&lt;0,"x  -","x +")</f>
        <v>x +</v>
      </c>
      <c r="G5" s="6">
        <f>ABS((100-Sheet2!$D$4)/10)</f>
        <v>3</v>
      </c>
    </row>
    <row r="6" spans="3:7" ht="12.75">
      <c r="C6" s="5"/>
      <c r="E6" s="5"/>
      <c r="G6" s="5"/>
    </row>
    <row r="7" spans="2:7" ht="12.75">
      <c r="B7" s="2"/>
      <c r="C7" s="5"/>
      <c r="E7" s="5"/>
      <c r="G7" s="5"/>
    </row>
    <row r="8" spans="2:7" ht="12.75">
      <c r="B8" s="2"/>
      <c r="C8" s="5"/>
      <c r="E8" s="5"/>
      <c r="G8" s="5"/>
    </row>
    <row r="9" spans="2:7" ht="12.75">
      <c r="B9" s="2"/>
      <c r="C9" s="5"/>
      <c r="E9" s="5"/>
      <c r="G9" s="5"/>
    </row>
    <row r="10" spans="3:7" ht="12.75">
      <c r="C10" s="5"/>
      <c r="E10" s="5"/>
      <c r="G10" s="5"/>
    </row>
    <row r="11" spans="3:7" ht="12.75">
      <c r="C11" s="5"/>
      <c r="E11" s="5"/>
      <c r="G11" s="5"/>
    </row>
    <row r="12" spans="3:7" ht="12.75">
      <c r="C12" s="5"/>
      <c r="E12" s="5"/>
      <c r="G12" s="5"/>
    </row>
    <row r="13" spans="3:7" ht="12.75">
      <c r="C13" s="5"/>
      <c r="E13" s="5"/>
      <c r="G13" s="5"/>
    </row>
    <row r="14" spans="3:7" ht="12.75">
      <c r="C14" s="5"/>
      <c r="E14" s="5"/>
      <c r="G14" s="5"/>
    </row>
    <row r="15" spans="3:7" ht="12.75">
      <c r="C15" s="5"/>
      <c r="E15" s="5"/>
      <c r="G15" s="5"/>
    </row>
    <row r="16" spans="3:7" ht="12.75">
      <c r="C16" s="5"/>
      <c r="E16" s="5"/>
      <c r="G16" s="5"/>
    </row>
    <row r="20" ht="12.75">
      <c r="B20" t="s">
        <v>10</v>
      </c>
    </row>
    <row r="21" ht="12.75">
      <c r="B21" t="s">
        <v>11</v>
      </c>
    </row>
    <row r="22" ht="12.75">
      <c r="B22" t="s">
        <v>12</v>
      </c>
    </row>
  </sheetData>
  <sheetProtection password="CCC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6"/>
  <sheetViews>
    <sheetView workbookViewId="0" topLeftCell="A1">
      <selection activeCell="C5" sqref="C5"/>
    </sheetView>
  </sheetViews>
  <sheetFormatPr defaultColWidth="9.140625" defaultRowHeight="12.75"/>
  <sheetData>
    <row r="2" spans="2:4" ht="12.75">
      <c r="B2" t="s">
        <v>0</v>
      </c>
      <c r="C2">
        <f>(100-D2)/10</f>
        <v>1</v>
      </c>
      <c r="D2" s="4">
        <v>90</v>
      </c>
    </row>
    <row r="3" spans="2:4" ht="12.75">
      <c r="B3" t="s">
        <v>1</v>
      </c>
      <c r="C3">
        <f>(100-D3)/10</f>
        <v>-4</v>
      </c>
      <c r="D3" s="4">
        <v>140</v>
      </c>
    </row>
    <row r="4" spans="2:4" ht="12.75">
      <c r="B4" t="s">
        <v>2</v>
      </c>
      <c r="C4">
        <f>(100-D4)/10</f>
        <v>3</v>
      </c>
      <c r="D4" s="4">
        <v>70</v>
      </c>
    </row>
    <row r="5" spans="1:2" ht="12.75">
      <c r="A5" t="s">
        <v>4</v>
      </c>
      <c r="B5" t="s">
        <v>3</v>
      </c>
    </row>
    <row r="6" spans="1:2" ht="12.75">
      <c r="A6">
        <v>-10</v>
      </c>
      <c r="B6">
        <f>$C$2*A6^2+$C$3*A6+$C$4</f>
        <v>143</v>
      </c>
    </row>
    <row r="7" spans="1:4" ht="12.75">
      <c r="A7">
        <v>-9.9</v>
      </c>
      <c r="B7">
        <f aca="true" t="shared" si="0" ref="B7:B70">$C$2*A7^2+$C$3*A7+$C$4</f>
        <v>140.61</v>
      </c>
      <c r="D7">
        <f>C3^2-4*C2*C4</f>
        <v>4</v>
      </c>
    </row>
    <row r="8" spans="1:4" ht="12.75">
      <c r="A8">
        <v>-9.8</v>
      </c>
      <c r="B8">
        <f t="shared" si="0"/>
        <v>138.24</v>
      </c>
      <c r="D8">
        <f>IF(D7&gt;0,1,IF(D7&lt;0,-1,0))</f>
        <v>1</v>
      </c>
    </row>
    <row r="9" spans="1:5" ht="12.75">
      <c r="A9">
        <v>-9.7</v>
      </c>
      <c r="B9">
        <f t="shared" si="0"/>
        <v>135.89</v>
      </c>
      <c r="C9" t="s">
        <v>5</v>
      </c>
      <c r="D9">
        <f>IF(C2=0,IF(C3=0,12,-C4/C3),-C3/(2*C2))</f>
        <v>2</v>
      </c>
      <c r="E9">
        <f>IF(C2=0,0,IF(D7&gt;0,SQRT(D7),SQRT(-D7))/(2*C2))</f>
        <v>1</v>
      </c>
    </row>
    <row r="10" spans="1:5" ht="12.75">
      <c r="A10">
        <v>-9.6</v>
      </c>
      <c r="B10">
        <f t="shared" si="0"/>
        <v>133.56</v>
      </c>
      <c r="D10">
        <f>D9</f>
        <v>2</v>
      </c>
      <c r="E10">
        <f>-E9</f>
        <v>-1</v>
      </c>
    </row>
    <row r="11" spans="1:2" ht="12.75">
      <c r="A11">
        <v>-9.5</v>
      </c>
      <c r="B11">
        <f t="shared" si="0"/>
        <v>131.25</v>
      </c>
    </row>
    <row r="12" spans="1:5" ht="12.75">
      <c r="A12">
        <v>-9.4</v>
      </c>
      <c r="B12">
        <f t="shared" si="0"/>
        <v>128.96</v>
      </c>
      <c r="C12" t="s">
        <v>6</v>
      </c>
      <c r="D12">
        <f>D9+E9</f>
        <v>3</v>
      </c>
      <c r="E12">
        <v>0</v>
      </c>
    </row>
    <row r="13" spans="1:5" ht="12.75">
      <c r="A13">
        <v>-9.3</v>
      </c>
      <c r="B13">
        <f t="shared" si="0"/>
        <v>126.69000000000001</v>
      </c>
      <c r="D13">
        <f>D10+E10</f>
        <v>1</v>
      </c>
      <c r="E13">
        <v>0</v>
      </c>
    </row>
    <row r="14" spans="1:2" ht="12.75">
      <c r="A14">
        <v>-9.2</v>
      </c>
      <c r="B14">
        <f t="shared" si="0"/>
        <v>124.43999999999998</v>
      </c>
    </row>
    <row r="15" spans="1:5" ht="12.75">
      <c r="A15">
        <v>-9.1</v>
      </c>
      <c r="B15">
        <f t="shared" si="0"/>
        <v>122.20999999999998</v>
      </c>
      <c r="D15">
        <f>IF($D$8&lt;0,D9,D12)</f>
        <v>3</v>
      </c>
      <c r="E15">
        <f>IF($D$8&lt;0,E9,E12)</f>
        <v>0</v>
      </c>
    </row>
    <row r="16" spans="1:5" ht="12.75">
      <c r="A16">
        <v>-9</v>
      </c>
      <c r="B16">
        <f t="shared" si="0"/>
        <v>120</v>
      </c>
      <c r="D16">
        <f>IF($D$8&lt;0,D10,D13)</f>
        <v>1</v>
      </c>
      <c r="E16">
        <f>IF($D$8&lt;0,E10,E13)</f>
        <v>0</v>
      </c>
    </row>
    <row r="17" spans="1:2" ht="12.75">
      <c r="A17">
        <v>-8.9</v>
      </c>
      <c r="B17">
        <f t="shared" si="0"/>
        <v>117.81</v>
      </c>
    </row>
    <row r="18" spans="1:2" ht="12.75">
      <c r="A18">
        <v>-8.8</v>
      </c>
      <c r="B18">
        <f t="shared" si="0"/>
        <v>115.64000000000001</v>
      </c>
    </row>
    <row r="19" spans="1:2" ht="12.75">
      <c r="A19">
        <v>-8.7</v>
      </c>
      <c r="B19">
        <f t="shared" si="0"/>
        <v>113.48999999999998</v>
      </c>
    </row>
    <row r="20" spans="1:2" ht="12.75">
      <c r="A20">
        <v>-8.6</v>
      </c>
      <c r="B20">
        <f t="shared" si="0"/>
        <v>111.35999999999999</v>
      </c>
    </row>
    <row r="21" spans="1:2" ht="12.75">
      <c r="A21">
        <v>-8.5</v>
      </c>
      <c r="B21">
        <f t="shared" si="0"/>
        <v>109.25</v>
      </c>
    </row>
    <row r="22" spans="1:2" ht="12.75">
      <c r="A22">
        <v>-8.4</v>
      </c>
      <c r="B22">
        <f t="shared" si="0"/>
        <v>107.16</v>
      </c>
    </row>
    <row r="23" spans="1:2" ht="12.75">
      <c r="A23">
        <v>-8.3</v>
      </c>
      <c r="B23">
        <f t="shared" si="0"/>
        <v>105.09000000000002</v>
      </c>
    </row>
    <row r="24" spans="1:2" ht="12.75">
      <c r="A24">
        <v>-8.2</v>
      </c>
      <c r="B24">
        <f t="shared" si="0"/>
        <v>103.03999999999999</v>
      </c>
    </row>
    <row r="25" spans="1:2" ht="12.75">
      <c r="A25">
        <v>-8.1</v>
      </c>
      <c r="B25">
        <f t="shared" si="0"/>
        <v>101.00999999999999</v>
      </c>
    </row>
    <row r="26" spans="1:2" ht="12.75">
      <c r="A26">
        <v>-8</v>
      </c>
      <c r="B26">
        <f t="shared" si="0"/>
        <v>99</v>
      </c>
    </row>
    <row r="27" spans="1:2" ht="12.75">
      <c r="A27">
        <v>-7.9</v>
      </c>
      <c r="B27">
        <f t="shared" si="0"/>
        <v>97.01</v>
      </c>
    </row>
    <row r="28" spans="1:2" ht="12.75">
      <c r="A28">
        <v>-7.8</v>
      </c>
      <c r="B28">
        <f t="shared" si="0"/>
        <v>95.03999999999999</v>
      </c>
    </row>
    <row r="29" spans="1:2" ht="12.75">
      <c r="A29">
        <v>-7.7</v>
      </c>
      <c r="B29">
        <f t="shared" si="0"/>
        <v>93.09</v>
      </c>
    </row>
    <row r="30" spans="1:2" ht="12.75">
      <c r="A30">
        <v>-7.6</v>
      </c>
      <c r="B30">
        <f t="shared" si="0"/>
        <v>91.16</v>
      </c>
    </row>
    <row r="31" spans="1:2" ht="12.75">
      <c r="A31">
        <v>-7.5</v>
      </c>
      <c r="B31">
        <f t="shared" si="0"/>
        <v>89.25</v>
      </c>
    </row>
    <row r="32" spans="1:2" ht="12.75">
      <c r="A32">
        <v>-7.4</v>
      </c>
      <c r="B32">
        <f t="shared" si="0"/>
        <v>87.36000000000001</v>
      </c>
    </row>
    <row r="33" spans="1:2" ht="12.75">
      <c r="A33">
        <v>-7.3</v>
      </c>
      <c r="B33">
        <f t="shared" si="0"/>
        <v>85.49</v>
      </c>
    </row>
    <row r="34" spans="1:2" ht="12.75">
      <c r="A34">
        <v>-7.2</v>
      </c>
      <c r="B34">
        <f t="shared" si="0"/>
        <v>83.64</v>
      </c>
    </row>
    <row r="35" spans="1:2" ht="12.75">
      <c r="A35">
        <v>-7.1</v>
      </c>
      <c r="B35">
        <f t="shared" si="0"/>
        <v>81.81</v>
      </c>
    </row>
    <row r="36" spans="1:2" ht="12.75">
      <c r="A36">
        <v>-7</v>
      </c>
      <c r="B36">
        <f t="shared" si="0"/>
        <v>80</v>
      </c>
    </row>
    <row r="37" spans="1:2" ht="12.75">
      <c r="A37">
        <v>-6.9</v>
      </c>
      <c r="B37">
        <f t="shared" si="0"/>
        <v>78.21000000000001</v>
      </c>
    </row>
    <row r="38" spans="1:2" ht="12.75">
      <c r="A38">
        <v>-6.8</v>
      </c>
      <c r="B38">
        <f t="shared" si="0"/>
        <v>76.44</v>
      </c>
    </row>
    <row r="39" spans="1:2" ht="12.75">
      <c r="A39">
        <v>-6.7</v>
      </c>
      <c r="B39">
        <f t="shared" si="0"/>
        <v>74.69</v>
      </c>
    </row>
    <row r="40" spans="1:2" ht="12.75">
      <c r="A40">
        <v>-6.6</v>
      </c>
      <c r="B40">
        <f t="shared" si="0"/>
        <v>72.96</v>
      </c>
    </row>
    <row r="41" spans="1:2" ht="12.75">
      <c r="A41">
        <v>-6.5</v>
      </c>
      <c r="B41">
        <f t="shared" si="0"/>
        <v>71.25</v>
      </c>
    </row>
    <row r="42" spans="1:2" ht="12.75">
      <c r="A42">
        <v>-6.4</v>
      </c>
      <c r="B42">
        <f t="shared" si="0"/>
        <v>69.56</v>
      </c>
    </row>
    <row r="43" spans="1:2" ht="12.75">
      <c r="A43">
        <v>-6.3</v>
      </c>
      <c r="B43">
        <f t="shared" si="0"/>
        <v>67.89</v>
      </c>
    </row>
    <row r="44" spans="1:2" ht="12.75">
      <c r="A44">
        <v>-6.2</v>
      </c>
      <c r="B44">
        <f t="shared" si="0"/>
        <v>66.24000000000001</v>
      </c>
    </row>
    <row r="45" spans="1:2" ht="12.75">
      <c r="A45">
        <v>-6.1</v>
      </c>
      <c r="B45">
        <f t="shared" si="0"/>
        <v>64.60999999999999</v>
      </c>
    </row>
    <row r="46" spans="1:2" ht="12.75">
      <c r="A46">
        <v>-6</v>
      </c>
      <c r="B46">
        <f t="shared" si="0"/>
        <v>63</v>
      </c>
    </row>
    <row r="47" spans="1:2" ht="12.75">
      <c r="A47">
        <v>-5.9</v>
      </c>
      <c r="B47">
        <f t="shared" si="0"/>
        <v>61.410000000000004</v>
      </c>
    </row>
    <row r="48" spans="1:2" ht="12.75">
      <c r="A48">
        <v>-5.8</v>
      </c>
      <c r="B48">
        <f t="shared" si="0"/>
        <v>59.84</v>
      </c>
    </row>
    <row r="49" spans="1:2" ht="12.75">
      <c r="A49">
        <v>-5.7</v>
      </c>
      <c r="B49">
        <f t="shared" si="0"/>
        <v>58.290000000000006</v>
      </c>
    </row>
    <row r="50" spans="1:2" ht="12.75">
      <c r="A50">
        <v>-5.6</v>
      </c>
      <c r="B50">
        <f t="shared" si="0"/>
        <v>56.75999999999999</v>
      </c>
    </row>
    <row r="51" spans="1:2" ht="12.75">
      <c r="A51">
        <v>-5.5</v>
      </c>
      <c r="B51">
        <f t="shared" si="0"/>
        <v>55.25</v>
      </c>
    </row>
    <row r="52" spans="1:2" ht="12.75">
      <c r="A52">
        <v>-5.4</v>
      </c>
      <c r="B52">
        <f t="shared" si="0"/>
        <v>53.760000000000005</v>
      </c>
    </row>
    <row r="53" spans="1:2" ht="12.75">
      <c r="A53">
        <v>-5.3</v>
      </c>
      <c r="B53">
        <f t="shared" si="0"/>
        <v>52.29</v>
      </c>
    </row>
    <row r="54" spans="1:2" ht="12.75">
      <c r="A54">
        <v>-5.2</v>
      </c>
      <c r="B54">
        <f t="shared" si="0"/>
        <v>50.84</v>
      </c>
    </row>
    <row r="55" spans="1:2" ht="12.75">
      <c r="A55">
        <v>-5.1</v>
      </c>
      <c r="B55">
        <f t="shared" si="0"/>
        <v>49.41</v>
      </c>
    </row>
    <row r="56" spans="1:2" ht="12.75">
      <c r="A56">
        <v>-5</v>
      </c>
      <c r="B56">
        <f t="shared" si="0"/>
        <v>48</v>
      </c>
    </row>
    <row r="57" spans="1:2" ht="12.75">
      <c r="A57">
        <v>-4.9</v>
      </c>
      <c r="B57">
        <f t="shared" si="0"/>
        <v>46.61000000000001</v>
      </c>
    </row>
    <row r="58" spans="1:2" ht="12.75">
      <c r="A58">
        <v>-4.8</v>
      </c>
      <c r="B58">
        <f t="shared" si="0"/>
        <v>45.239999999999995</v>
      </c>
    </row>
    <row r="59" spans="1:2" ht="12.75">
      <c r="A59">
        <v>-4.7</v>
      </c>
      <c r="B59">
        <f t="shared" si="0"/>
        <v>43.89</v>
      </c>
    </row>
    <row r="60" spans="1:2" ht="12.75">
      <c r="A60">
        <v>-4.6</v>
      </c>
      <c r="B60">
        <f t="shared" si="0"/>
        <v>42.559999999999995</v>
      </c>
    </row>
    <row r="61" spans="1:2" ht="12.75">
      <c r="A61">
        <v>-4.5</v>
      </c>
      <c r="B61">
        <f t="shared" si="0"/>
        <v>41.25</v>
      </c>
    </row>
    <row r="62" spans="1:2" ht="12.75">
      <c r="A62">
        <v>-4.4</v>
      </c>
      <c r="B62">
        <f t="shared" si="0"/>
        <v>39.96000000000001</v>
      </c>
    </row>
    <row r="63" spans="1:2" ht="12.75">
      <c r="A63">
        <v>-4.3</v>
      </c>
      <c r="B63">
        <f t="shared" si="0"/>
        <v>38.69</v>
      </c>
    </row>
    <row r="64" spans="1:2" ht="12.75">
      <c r="A64">
        <v>-4.2</v>
      </c>
      <c r="B64">
        <f t="shared" si="0"/>
        <v>37.44</v>
      </c>
    </row>
    <row r="65" spans="1:2" ht="12.75">
      <c r="A65">
        <v>-4.1</v>
      </c>
      <c r="B65">
        <f t="shared" si="0"/>
        <v>36.209999999999994</v>
      </c>
    </row>
    <row r="66" spans="1:2" ht="12.75">
      <c r="A66">
        <v>-4</v>
      </c>
      <c r="B66">
        <f t="shared" si="0"/>
        <v>35</v>
      </c>
    </row>
    <row r="67" spans="1:2" ht="12.75">
      <c r="A67">
        <v>-3.9</v>
      </c>
      <c r="B67">
        <f t="shared" si="0"/>
        <v>33.81</v>
      </c>
    </row>
    <row r="68" spans="1:2" ht="12.75">
      <c r="A68">
        <v>-3.8</v>
      </c>
      <c r="B68">
        <f t="shared" si="0"/>
        <v>32.64</v>
      </c>
    </row>
    <row r="69" spans="1:2" ht="12.75">
      <c r="A69">
        <v>-3.7</v>
      </c>
      <c r="B69">
        <f t="shared" si="0"/>
        <v>31.490000000000002</v>
      </c>
    </row>
    <row r="70" spans="1:2" ht="12.75">
      <c r="A70">
        <v>-3.6</v>
      </c>
      <c r="B70">
        <f t="shared" si="0"/>
        <v>30.36</v>
      </c>
    </row>
    <row r="71" spans="1:2" ht="12.75">
      <c r="A71">
        <v>-3.5</v>
      </c>
      <c r="B71">
        <f aca="true" t="shared" si="1" ref="B71:B134">$C$2*A71^2+$C$3*A71+$C$4</f>
        <v>29.25</v>
      </c>
    </row>
    <row r="72" spans="1:2" ht="12.75">
      <c r="A72">
        <v>-3.4</v>
      </c>
      <c r="B72">
        <f t="shared" si="1"/>
        <v>28.159999999999997</v>
      </c>
    </row>
    <row r="73" spans="1:2" ht="12.75">
      <c r="A73">
        <v>-3.3</v>
      </c>
      <c r="B73">
        <f t="shared" si="1"/>
        <v>27.089999999999996</v>
      </c>
    </row>
    <row r="74" spans="1:2" ht="12.75">
      <c r="A74">
        <v>-3.2</v>
      </c>
      <c r="B74">
        <f t="shared" si="1"/>
        <v>26.040000000000003</v>
      </c>
    </row>
    <row r="75" spans="1:2" ht="12.75">
      <c r="A75">
        <v>-3.1</v>
      </c>
      <c r="B75">
        <f t="shared" si="1"/>
        <v>25.01</v>
      </c>
    </row>
    <row r="76" spans="1:2" ht="12.75">
      <c r="A76">
        <v>-3</v>
      </c>
      <c r="B76">
        <f t="shared" si="1"/>
        <v>24</v>
      </c>
    </row>
    <row r="77" spans="1:2" ht="12.75">
      <c r="A77">
        <v>-2.9</v>
      </c>
      <c r="B77">
        <f t="shared" si="1"/>
        <v>23.009999999999998</v>
      </c>
    </row>
    <row r="78" spans="1:2" ht="12.75">
      <c r="A78">
        <v>-2.8</v>
      </c>
      <c r="B78">
        <f t="shared" si="1"/>
        <v>22.04</v>
      </c>
    </row>
    <row r="79" spans="1:2" ht="12.75">
      <c r="A79">
        <v>-2.7</v>
      </c>
      <c r="B79">
        <f t="shared" si="1"/>
        <v>21.090000000000003</v>
      </c>
    </row>
    <row r="80" spans="1:2" ht="12.75">
      <c r="A80">
        <v>-2.6</v>
      </c>
      <c r="B80">
        <f t="shared" si="1"/>
        <v>20.16</v>
      </c>
    </row>
    <row r="81" spans="1:2" ht="12.75">
      <c r="A81">
        <v>-2.5</v>
      </c>
      <c r="B81">
        <f t="shared" si="1"/>
        <v>19.25</v>
      </c>
    </row>
    <row r="82" spans="1:2" ht="12.75">
      <c r="A82">
        <v>-2.4</v>
      </c>
      <c r="B82">
        <f t="shared" si="1"/>
        <v>18.36</v>
      </c>
    </row>
    <row r="83" spans="1:2" ht="12.75">
      <c r="A83">
        <v>-2.3</v>
      </c>
      <c r="B83">
        <f t="shared" si="1"/>
        <v>17.49</v>
      </c>
    </row>
    <row r="84" spans="1:2" ht="12.75">
      <c r="A84">
        <v>-2.2</v>
      </c>
      <c r="B84">
        <f t="shared" si="1"/>
        <v>16.64</v>
      </c>
    </row>
    <row r="85" spans="1:2" ht="12.75">
      <c r="A85">
        <v>-2.1</v>
      </c>
      <c r="B85">
        <f t="shared" si="1"/>
        <v>15.81</v>
      </c>
    </row>
    <row r="86" spans="1:2" ht="12.75">
      <c r="A86">
        <v>-2</v>
      </c>
      <c r="B86">
        <f t="shared" si="1"/>
        <v>15</v>
      </c>
    </row>
    <row r="87" spans="1:2" ht="12.75">
      <c r="A87">
        <v>-1.9</v>
      </c>
      <c r="B87">
        <f t="shared" si="1"/>
        <v>14.209999999999999</v>
      </c>
    </row>
    <row r="88" spans="1:2" ht="12.75">
      <c r="A88">
        <v>-1.8</v>
      </c>
      <c r="B88">
        <f t="shared" si="1"/>
        <v>13.440000000000001</v>
      </c>
    </row>
    <row r="89" spans="1:2" ht="12.75">
      <c r="A89">
        <v>-1.7</v>
      </c>
      <c r="B89">
        <f t="shared" si="1"/>
        <v>12.69</v>
      </c>
    </row>
    <row r="90" spans="1:2" ht="12.75">
      <c r="A90">
        <v>-1.6</v>
      </c>
      <c r="B90">
        <f t="shared" si="1"/>
        <v>11.96</v>
      </c>
    </row>
    <row r="91" spans="1:2" ht="12.75">
      <c r="A91">
        <v>-1.5</v>
      </c>
      <c r="B91">
        <f t="shared" si="1"/>
        <v>11.25</v>
      </c>
    </row>
    <row r="92" spans="1:2" ht="12.75">
      <c r="A92">
        <v>-1.4</v>
      </c>
      <c r="B92">
        <f t="shared" si="1"/>
        <v>10.559999999999999</v>
      </c>
    </row>
    <row r="93" spans="1:2" ht="12.75">
      <c r="A93">
        <v>-1.3</v>
      </c>
      <c r="B93">
        <f t="shared" si="1"/>
        <v>9.89</v>
      </c>
    </row>
    <row r="94" spans="1:2" ht="12.75">
      <c r="A94">
        <v>-1.2</v>
      </c>
      <c r="B94">
        <f t="shared" si="1"/>
        <v>9.24</v>
      </c>
    </row>
    <row r="95" spans="1:2" ht="12.75">
      <c r="A95">
        <v>-1.1</v>
      </c>
      <c r="B95">
        <f t="shared" si="1"/>
        <v>8.61</v>
      </c>
    </row>
    <row r="96" spans="1:2" ht="12.75">
      <c r="A96">
        <v>-1</v>
      </c>
      <c r="B96">
        <f t="shared" si="1"/>
        <v>8</v>
      </c>
    </row>
    <row r="97" spans="1:2" ht="12.75">
      <c r="A97">
        <v>-0.9</v>
      </c>
      <c r="B97">
        <f t="shared" si="1"/>
        <v>7.41</v>
      </c>
    </row>
    <row r="98" spans="1:2" ht="12.75">
      <c r="A98">
        <v>-0.8</v>
      </c>
      <c r="B98">
        <f t="shared" si="1"/>
        <v>6.84</v>
      </c>
    </row>
    <row r="99" spans="1:2" ht="12.75">
      <c r="A99">
        <v>-0.7</v>
      </c>
      <c r="B99">
        <f t="shared" si="1"/>
        <v>6.289999999999999</v>
      </c>
    </row>
    <row r="100" spans="1:2" ht="12.75">
      <c r="A100">
        <v>-0.6</v>
      </c>
      <c r="B100">
        <f t="shared" si="1"/>
        <v>5.76</v>
      </c>
    </row>
    <row r="101" spans="1:2" ht="12.75">
      <c r="A101">
        <v>-0.499999999999999</v>
      </c>
      <c r="B101">
        <f t="shared" si="1"/>
        <v>5.249999999999995</v>
      </c>
    </row>
    <row r="102" spans="1:2" ht="12.75">
      <c r="A102">
        <v>-0.399999999999999</v>
      </c>
      <c r="B102">
        <f t="shared" si="1"/>
        <v>4.759999999999995</v>
      </c>
    </row>
    <row r="103" spans="1:2" ht="12.75">
      <c r="A103">
        <v>-0.299999999999999</v>
      </c>
      <c r="B103">
        <f t="shared" si="1"/>
        <v>4.289999999999996</v>
      </c>
    </row>
    <row r="104" spans="1:2" ht="12.75">
      <c r="A104">
        <v>-0.199999999999999</v>
      </c>
      <c r="B104">
        <f t="shared" si="1"/>
        <v>3.8399999999999954</v>
      </c>
    </row>
    <row r="105" spans="1:2" ht="12.75">
      <c r="A105">
        <v>-0.1</v>
      </c>
      <c r="B105">
        <f t="shared" si="1"/>
        <v>3.41</v>
      </c>
    </row>
    <row r="106" spans="1:2" ht="12.75">
      <c r="A106">
        <v>0</v>
      </c>
      <c r="B106">
        <f t="shared" si="1"/>
        <v>3</v>
      </c>
    </row>
    <row r="107" spans="1:2" ht="12.75">
      <c r="A107">
        <v>0.1</v>
      </c>
      <c r="B107">
        <f t="shared" si="1"/>
        <v>2.61</v>
      </c>
    </row>
    <row r="108" spans="1:2" ht="12.75">
      <c r="A108">
        <v>0.2</v>
      </c>
      <c r="B108">
        <f t="shared" si="1"/>
        <v>2.24</v>
      </c>
    </row>
    <row r="109" spans="1:2" ht="12.75">
      <c r="A109">
        <v>0.3</v>
      </c>
      <c r="B109">
        <f t="shared" si="1"/>
        <v>1.8900000000000001</v>
      </c>
    </row>
    <row r="110" spans="1:2" ht="12.75">
      <c r="A110">
        <v>0.4</v>
      </c>
      <c r="B110">
        <f t="shared" si="1"/>
        <v>1.56</v>
      </c>
    </row>
    <row r="111" spans="1:2" ht="12.75">
      <c r="A111">
        <v>0.5</v>
      </c>
      <c r="B111">
        <f t="shared" si="1"/>
        <v>1.25</v>
      </c>
    </row>
    <row r="112" spans="1:2" ht="12.75">
      <c r="A112">
        <v>0.6</v>
      </c>
      <c r="B112">
        <f t="shared" si="1"/>
        <v>0.96</v>
      </c>
    </row>
    <row r="113" spans="1:2" ht="12.75">
      <c r="A113">
        <v>0.7</v>
      </c>
      <c r="B113">
        <f t="shared" si="1"/>
        <v>0.69</v>
      </c>
    </row>
    <row r="114" spans="1:2" ht="12.75">
      <c r="A114">
        <v>0.8</v>
      </c>
      <c r="B114">
        <f t="shared" si="1"/>
        <v>0.43999999999999995</v>
      </c>
    </row>
    <row r="115" spans="1:2" ht="12.75">
      <c r="A115">
        <v>0.9</v>
      </c>
      <c r="B115">
        <f t="shared" si="1"/>
        <v>0.20999999999999996</v>
      </c>
    </row>
    <row r="116" spans="1:2" ht="12.75">
      <c r="A116">
        <v>1</v>
      </c>
      <c r="B116">
        <f t="shared" si="1"/>
        <v>0</v>
      </c>
    </row>
    <row r="117" spans="1:2" ht="12.75">
      <c r="A117">
        <v>1.1</v>
      </c>
      <c r="B117">
        <f t="shared" si="1"/>
        <v>-0.1900000000000004</v>
      </c>
    </row>
    <row r="118" spans="1:2" ht="12.75">
      <c r="A118">
        <v>1.2</v>
      </c>
      <c r="B118">
        <f t="shared" si="1"/>
        <v>-0.3599999999999999</v>
      </c>
    </row>
    <row r="119" spans="1:2" ht="12.75">
      <c r="A119">
        <v>1.3</v>
      </c>
      <c r="B119">
        <f t="shared" si="1"/>
        <v>-0.5099999999999998</v>
      </c>
    </row>
    <row r="120" spans="1:2" ht="12.75">
      <c r="A120">
        <v>1.4</v>
      </c>
      <c r="B120">
        <f t="shared" si="1"/>
        <v>-0.6399999999999997</v>
      </c>
    </row>
    <row r="121" spans="1:2" ht="12.75">
      <c r="A121">
        <v>1.5</v>
      </c>
      <c r="B121">
        <f t="shared" si="1"/>
        <v>-0.75</v>
      </c>
    </row>
    <row r="122" spans="1:2" ht="12.75">
      <c r="A122">
        <v>1.6</v>
      </c>
      <c r="B122">
        <f t="shared" si="1"/>
        <v>-0.8399999999999999</v>
      </c>
    </row>
    <row r="123" spans="1:2" ht="12.75">
      <c r="A123">
        <v>1.7</v>
      </c>
      <c r="B123">
        <f t="shared" si="1"/>
        <v>-0.9100000000000001</v>
      </c>
    </row>
    <row r="124" spans="1:2" ht="12.75">
      <c r="A124">
        <v>1.8</v>
      </c>
      <c r="B124">
        <f t="shared" si="1"/>
        <v>-0.96</v>
      </c>
    </row>
    <row r="125" spans="1:2" ht="12.75">
      <c r="A125">
        <v>1.9</v>
      </c>
      <c r="B125">
        <f t="shared" si="1"/>
        <v>-0.9899999999999998</v>
      </c>
    </row>
    <row r="126" spans="1:2" ht="12.75">
      <c r="A126">
        <v>2</v>
      </c>
      <c r="B126">
        <f t="shared" si="1"/>
        <v>-1</v>
      </c>
    </row>
    <row r="127" spans="1:2" ht="12.75">
      <c r="A127">
        <v>2.1</v>
      </c>
      <c r="B127">
        <f t="shared" si="1"/>
        <v>-0.9900000000000002</v>
      </c>
    </row>
    <row r="128" spans="1:2" ht="12.75">
      <c r="A128">
        <v>2.2</v>
      </c>
      <c r="B128">
        <f t="shared" si="1"/>
        <v>-0.96</v>
      </c>
    </row>
    <row r="129" spans="1:2" ht="12.75">
      <c r="A129">
        <v>2.3</v>
      </c>
      <c r="B129">
        <f t="shared" si="1"/>
        <v>-0.9100000000000001</v>
      </c>
    </row>
    <row r="130" spans="1:2" ht="12.75">
      <c r="A130">
        <v>2.4</v>
      </c>
      <c r="B130">
        <f t="shared" si="1"/>
        <v>-0.8399999999999999</v>
      </c>
    </row>
    <row r="131" spans="1:2" ht="12.75">
      <c r="A131">
        <v>2.5</v>
      </c>
      <c r="B131">
        <f t="shared" si="1"/>
        <v>-0.75</v>
      </c>
    </row>
    <row r="132" spans="1:2" ht="12.75">
      <c r="A132">
        <v>2.6</v>
      </c>
      <c r="B132">
        <f t="shared" si="1"/>
        <v>-0.6399999999999997</v>
      </c>
    </row>
    <row r="133" spans="1:2" ht="12.75">
      <c r="A133">
        <v>2.7</v>
      </c>
      <c r="B133">
        <f t="shared" si="1"/>
        <v>-0.5099999999999998</v>
      </c>
    </row>
    <row r="134" spans="1:2" ht="12.75">
      <c r="A134">
        <v>2.8</v>
      </c>
      <c r="B134">
        <f t="shared" si="1"/>
        <v>-0.3600000000000003</v>
      </c>
    </row>
    <row r="135" spans="1:2" ht="12.75">
      <c r="A135">
        <v>2.9</v>
      </c>
      <c r="B135">
        <f aca="true" t="shared" si="2" ref="B135:B198">$C$2*A135^2+$C$3*A135+$C$4</f>
        <v>-0.1899999999999995</v>
      </c>
    </row>
    <row r="136" spans="1:2" ht="12.75">
      <c r="A136">
        <v>3</v>
      </c>
      <c r="B136">
        <f t="shared" si="2"/>
        <v>0</v>
      </c>
    </row>
    <row r="137" spans="1:2" ht="12.75">
      <c r="A137">
        <v>3.1</v>
      </c>
      <c r="B137">
        <f t="shared" si="2"/>
        <v>0.21000000000000085</v>
      </c>
    </row>
    <row r="138" spans="1:2" ht="12.75">
      <c r="A138">
        <v>3.2</v>
      </c>
      <c r="B138">
        <f t="shared" si="2"/>
        <v>0.4400000000000013</v>
      </c>
    </row>
    <row r="139" spans="1:2" ht="12.75">
      <c r="A139">
        <v>3.3</v>
      </c>
      <c r="B139">
        <f t="shared" si="2"/>
        <v>0.6899999999999995</v>
      </c>
    </row>
    <row r="140" spans="1:2" ht="12.75">
      <c r="A140">
        <v>3.4</v>
      </c>
      <c r="B140">
        <f t="shared" si="2"/>
        <v>0.9599999999999991</v>
      </c>
    </row>
    <row r="141" spans="1:2" ht="12.75">
      <c r="A141">
        <v>3.5</v>
      </c>
      <c r="B141">
        <f t="shared" si="2"/>
        <v>1.25</v>
      </c>
    </row>
    <row r="142" spans="1:2" ht="12.75">
      <c r="A142">
        <v>3.6</v>
      </c>
      <c r="B142">
        <f t="shared" si="2"/>
        <v>1.5600000000000005</v>
      </c>
    </row>
    <row r="143" spans="1:2" ht="12.75">
      <c r="A143">
        <v>3.7</v>
      </c>
      <c r="B143">
        <f t="shared" si="2"/>
        <v>1.8900000000000006</v>
      </c>
    </row>
    <row r="144" spans="1:2" ht="12.75">
      <c r="A144">
        <v>3.8</v>
      </c>
      <c r="B144">
        <f t="shared" si="2"/>
        <v>2.24</v>
      </c>
    </row>
    <row r="145" spans="1:2" ht="12.75">
      <c r="A145">
        <v>3.9</v>
      </c>
      <c r="B145">
        <f t="shared" si="2"/>
        <v>2.6099999999999994</v>
      </c>
    </row>
    <row r="146" spans="1:2" ht="12.75">
      <c r="A146">
        <v>4</v>
      </c>
      <c r="B146">
        <f t="shared" si="2"/>
        <v>3</v>
      </c>
    </row>
    <row r="147" spans="1:2" ht="12.75">
      <c r="A147">
        <v>4.1</v>
      </c>
      <c r="B147">
        <f t="shared" si="2"/>
        <v>3.41</v>
      </c>
    </row>
    <row r="148" spans="1:2" ht="12.75">
      <c r="A148">
        <v>4.2</v>
      </c>
      <c r="B148">
        <f t="shared" si="2"/>
        <v>3.84</v>
      </c>
    </row>
    <row r="149" spans="1:2" ht="12.75">
      <c r="A149">
        <v>4.3</v>
      </c>
      <c r="B149">
        <f t="shared" si="2"/>
        <v>4.289999999999999</v>
      </c>
    </row>
    <row r="150" spans="1:2" ht="12.75">
      <c r="A150">
        <v>4.4</v>
      </c>
      <c r="B150">
        <f t="shared" si="2"/>
        <v>4.760000000000002</v>
      </c>
    </row>
    <row r="151" spans="1:2" ht="12.75">
      <c r="A151">
        <v>4.5</v>
      </c>
      <c r="B151">
        <f t="shared" si="2"/>
        <v>5.25</v>
      </c>
    </row>
    <row r="152" spans="1:2" ht="12.75">
      <c r="A152">
        <v>4.6</v>
      </c>
      <c r="B152">
        <f t="shared" si="2"/>
        <v>5.759999999999998</v>
      </c>
    </row>
    <row r="153" spans="1:2" ht="12.75">
      <c r="A153">
        <v>4.7</v>
      </c>
      <c r="B153">
        <f t="shared" si="2"/>
        <v>6.290000000000003</v>
      </c>
    </row>
    <row r="154" spans="1:2" ht="12.75">
      <c r="A154">
        <v>4.8</v>
      </c>
      <c r="B154">
        <f t="shared" si="2"/>
        <v>6.84</v>
      </c>
    </row>
    <row r="155" spans="1:2" ht="12.75">
      <c r="A155">
        <v>4.9</v>
      </c>
      <c r="B155">
        <f t="shared" si="2"/>
        <v>7.410000000000004</v>
      </c>
    </row>
    <row r="156" spans="1:2" ht="12.75">
      <c r="A156">
        <v>5</v>
      </c>
      <c r="B156">
        <f t="shared" si="2"/>
        <v>8</v>
      </c>
    </row>
    <row r="157" spans="1:2" ht="12.75">
      <c r="A157">
        <v>5.1</v>
      </c>
      <c r="B157">
        <f t="shared" si="2"/>
        <v>8.61</v>
      </c>
    </row>
    <row r="158" spans="1:2" ht="12.75">
      <c r="A158">
        <v>5.2</v>
      </c>
      <c r="B158">
        <f t="shared" si="2"/>
        <v>9.240000000000002</v>
      </c>
    </row>
    <row r="159" spans="1:2" ht="12.75">
      <c r="A159">
        <v>5.3</v>
      </c>
      <c r="B159">
        <f t="shared" si="2"/>
        <v>9.89</v>
      </c>
    </row>
    <row r="160" spans="1:2" ht="12.75">
      <c r="A160">
        <v>5.4</v>
      </c>
      <c r="B160">
        <f t="shared" si="2"/>
        <v>10.560000000000002</v>
      </c>
    </row>
    <row r="161" spans="1:2" ht="12.75">
      <c r="A161">
        <v>5.5</v>
      </c>
      <c r="B161">
        <f t="shared" si="2"/>
        <v>11.25</v>
      </c>
    </row>
    <row r="162" spans="1:2" ht="12.75">
      <c r="A162">
        <v>5.6</v>
      </c>
      <c r="B162">
        <f t="shared" si="2"/>
        <v>11.959999999999997</v>
      </c>
    </row>
    <row r="163" spans="1:2" ht="12.75">
      <c r="A163">
        <v>5.7</v>
      </c>
      <c r="B163">
        <f t="shared" si="2"/>
        <v>12.690000000000001</v>
      </c>
    </row>
    <row r="164" spans="1:2" ht="12.75">
      <c r="A164">
        <v>5.8</v>
      </c>
      <c r="B164">
        <f t="shared" si="2"/>
        <v>13.440000000000001</v>
      </c>
    </row>
    <row r="165" spans="1:2" ht="12.75">
      <c r="A165">
        <v>5.9</v>
      </c>
      <c r="B165">
        <f t="shared" si="2"/>
        <v>14.21</v>
      </c>
    </row>
    <row r="166" spans="1:2" ht="12.75">
      <c r="A166">
        <v>6</v>
      </c>
      <c r="B166">
        <f t="shared" si="2"/>
        <v>15</v>
      </c>
    </row>
    <row r="167" spans="1:2" ht="12.75">
      <c r="A167">
        <v>6.1</v>
      </c>
      <c r="B167">
        <f t="shared" si="2"/>
        <v>15.809999999999995</v>
      </c>
    </row>
    <row r="168" spans="1:2" ht="12.75">
      <c r="A168">
        <v>6.2</v>
      </c>
      <c r="B168">
        <f t="shared" si="2"/>
        <v>16.640000000000004</v>
      </c>
    </row>
    <row r="169" spans="1:2" ht="12.75">
      <c r="A169">
        <v>6.3</v>
      </c>
      <c r="B169">
        <f t="shared" si="2"/>
        <v>17.49</v>
      </c>
    </row>
    <row r="170" spans="1:2" ht="12.75">
      <c r="A170">
        <v>6.4</v>
      </c>
      <c r="B170">
        <f t="shared" si="2"/>
        <v>18.360000000000007</v>
      </c>
    </row>
    <row r="171" spans="1:2" ht="12.75">
      <c r="A171">
        <v>6.5</v>
      </c>
      <c r="B171">
        <f t="shared" si="2"/>
        <v>19.25</v>
      </c>
    </row>
    <row r="172" spans="1:2" ht="12.75">
      <c r="A172">
        <v>6.6</v>
      </c>
      <c r="B172">
        <f t="shared" si="2"/>
        <v>20.159999999999997</v>
      </c>
    </row>
    <row r="173" spans="1:2" ht="12.75">
      <c r="A173">
        <v>6.7</v>
      </c>
      <c r="B173">
        <f t="shared" si="2"/>
        <v>21.09</v>
      </c>
    </row>
    <row r="174" spans="1:2" ht="12.75">
      <c r="A174">
        <v>6.8</v>
      </c>
      <c r="B174">
        <f t="shared" si="2"/>
        <v>22.039999999999996</v>
      </c>
    </row>
    <row r="175" spans="1:2" ht="12.75">
      <c r="A175">
        <v>6.9</v>
      </c>
      <c r="B175">
        <f t="shared" si="2"/>
        <v>23.010000000000005</v>
      </c>
    </row>
    <row r="176" spans="1:2" ht="12.75">
      <c r="A176">
        <v>7</v>
      </c>
      <c r="B176">
        <f t="shared" si="2"/>
        <v>24</v>
      </c>
    </row>
    <row r="177" spans="1:2" ht="12.75">
      <c r="A177">
        <v>7.1</v>
      </c>
      <c r="B177">
        <f t="shared" si="2"/>
        <v>25.009999999999998</v>
      </c>
    </row>
    <row r="178" spans="1:2" ht="12.75">
      <c r="A178">
        <v>7.2</v>
      </c>
      <c r="B178">
        <f t="shared" si="2"/>
        <v>26.040000000000003</v>
      </c>
    </row>
    <row r="179" spans="1:2" ht="12.75">
      <c r="A179">
        <v>7.3</v>
      </c>
      <c r="B179">
        <f t="shared" si="2"/>
        <v>27.09</v>
      </c>
    </row>
    <row r="180" spans="1:2" ht="12.75">
      <c r="A180">
        <v>7.4</v>
      </c>
      <c r="B180">
        <f t="shared" si="2"/>
        <v>28.160000000000004</v>
      </c>
    </row>
    <row r="181" spans="1:2" ht="12.75">
      <c r="A181">
        <v>7.5</v>
      </c>
      <c r="B181">
        <f t="shared" si="2"/>
        <v>29.25</v>
      </c>
    </row>
    <row r="182" spans="1:2" ht="12.75">
      <c r="A182">
        <v>7.6</v>
      </c>
      <c r="B182">
        <f t="shared" si="2"/>
        <v>30.36</v>
      </c>
    </row>
    <row r="183" spans="1:2" ht="12.75">
      <c r="A183">
        <v>7.7</v>
      </c>
      <c r="B183">
        <f t="shared" si="2"/>
        <v>31.490000000000006</v>
      </c>
    </row>
    <row r="184" spans="1:2" ht="12.75">
      <c r="A184">
        <v>7.8</v>
      </c>
      <c r="B184">
        <f t="shared" si="2"/>
        <v>32.64</v>
      </c>
    </row>
    <row r="185" spans="1:2" ht="12.75">
      <c r="A185">
        <v>7.9</v>
      </c>
      <c r="B185">
        <f t="shared" si="2"/>
        <v>33.81</v>
      </c>
    </row>
    <row r="186" spans="1:2" ht="12.75">
      <c r="A186">
        <v>8</v>
      </c>
      <c r="B186">
        <f t="shared" si="2"/>
        <v>35</v>
      </c>
    </row>
    <row r="187" spans="1:2" ht="12.75">
      <c r="A187">
        <v>8.1</v>
      </c>
      <c r="B187">
        <f t="shared" si="2"/>
        <v>36.21</v>
      </c>
    </row>
    <row r="188" spans="1:2" ht="12.75">
      <c r="A188">
        <v>8.2</v>
      </c>
      <c r="B188">
        <f t="shared" si="2"/>
        <v>37.44</v>
      </c>
    </row>
    <row r="189" spans="1:2" ht="12.75">
      <c r="A189">
        <v>8.3</v>
      </c>
      <c r="B189">
        <f t="shared" si="2"/>
        <v>38.69000000000001</v>
      </c>
    </row>
    <row r="190" spans="1:2" ht="12.75">
      <c r="A190">
        <v>8.4</v>
      </c>
      <c r="B190">
        <f t="shared" si="2"/>
        <v>39.96</v>
      </c>
    </row>
    <row r="191" spans="1:2" ht="12.75">
      <c r="A191">
        <v>8.5</v>
      </c>
      <c r="B191">
        <f t="shared" si="2"/>
        <v>41.25</v>
      </c>
    </row>
    <row r="192" spans="1:2" ht="12.75">
      <c r="A192">
        <v>8.6</v>
      </c>
      <c r="B192">
        <f t="shared" si="2"/>
        <v>42.559999999999995</v>
      </c>
    </row>
    <row r="193" spans="1:2" ht="12.75">
      <c r="A193">
        <v>8.7</v>
      </c>
      <c r="B193">
        <f t="shared" si="2"/>
        <v>43.889999999999986</v>
      </c>
    </row>
    <row r="194" spans="1:2" ht="12.75">
      <c r="A194">
        <v>8.8</v>
      </c>
      <c r="B194">
        <f t="shared" si="2"/>
        <v>45.24000000000001</v>
      </c>
    </row>
    <row r="195" spans="1:2" ht="12.75">
      <c r="A195">
        <v>8.9</v>
      </c>
      <c r="B195">
        <f t="shared" si="2"/>
        <v>46.61000000000001</v>
      </c>
    </row>
    <row r="196" spans="1:2" ht="12.75">
      <c r="A196">
        <v>9</v>
      </c>
      <c r="B196">
        <f t="shared" si="2"/>
        <v>48</v>
      </c>
    </row>
    <row r="197" spans="1:2" ht="12.75">
      <c r="A197">
        <v>9.1</v>
      </c>
      <c r="B197">
        <f t="shared" si="2"/>
        <v>49.40999999999999</v>
      </c>
    </row>
    <row r="198" spans="1:2" ht="12.75">
      <c r="A198">
        <v>9.2</v>
      </c>
      <c r="B198">
        <f t="shared" si="2"/>
        <v>50.83999999999999</v>
      </c>
    </row>
    <row r="199" spans="1:2" ht="12.75">
      <c r="A199">
        <v>9.3</v>
      </c>
      <c r="B199">
        <f aca="true" t="shared" si="3" ref="B199:B206">$C$2*A199^2+$C$3*A199+$C$4</f>
        <v>52.290000000000006</v>
      </c>
    </row>
    <row r="200" spans="1:2" ht="12.75">
      <c r="A200">
        <v>9.4</v>
      </c>
      <c r="B200">
        <f t="shared" si="3"/>
        <v>53.76000000000001</v>
      </c>
    </row>
    <row r="201" spans="1:2" ht="12.75">
      <c r="A201">
        <v>9.5</v>
      </c>
      <c r="B201">
        <f t="shared" si="3"/>
        <v>55.25</v>
      </c>
    </row>
    <row r="202" spans="1:2" ht="12.75">
      <c r="A202">
        <v>9.6</v>
      </c>
      <c r="B202">
        <f t="shared" si="3"/>
        <v>56.76</v>
      </c>
    </row>
    <row r="203" spans="1:2" ht="12.75">
      <c r="A203">
        <v>9.7</v>
      </c>
      <c r="B203">
        <f t="shared" si="3"/>
        <v>58.28999999999999</v>
      </c>
    </row>
    <row r="204" spans="1:2" ht="12.75">
      <c r="A204">
        <v>9.8</v>
      </c>
      <c r="B204">
        <f t="shared" si="3"/>
        <v>59.84000000000002</v>
      </c>
    </row>
    <row r="205" spans="1:2" ht="12.75">
      <c r="A205">
        <v>9.9</v>
      </c>
      <c r="B205">
        <f t="shared" si="3"/>
        <v>61.410000000000004</v>
      </c>
    </row>
    <row r="206" spans="1:2" ht="12.75">
      <c r="A206">
        <v>10</v>
      </c>
      <c r="B206">
        <f t="shared" si="3"/>
        <v>63</v>
      </c>
    </row>
  </sheetData>
  <sheetProtection password="CCC2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J. Wilson</dc:creator>
  <cp:keywords/>
  <dc:description/>
  <cp:lastModifiedBy>swilson</cp:lastModifiedBy>
  <cp:lastPrinted>2005-01-27T17:35:21Z</cp:lastPrinted>
  <dcterms:created xsi:type="dcterms:W3CDTF">2005-01-15T19:11:57Z</dcterms:created>
  <dcterms:modified xsi:type="dcterms:W3CDTF">2005-01-27T18:04:06Z</dcterms:modified>
  <cp:category/>
  <cp:version/>
  <cp:contentType/>
  <cp:contentStatus/>
</cp:coreProperties>
</file>